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urjc-my.sharepoint.com/personal/sergio_cavero_urjc_es/Documents/Documentación personal/Investigación/Artículos/2 - CAB/Web/cab/"/>
    </mc:Choice>
  </mc:AlternateContent>
  <xr:revisionPtr revIDLastSave="151" documentId="13_ncr:1_{845A7966-7A51-403A-A25C-1B5470873C90}" xr6:coauthVersionLast="46" xr6:coauthVersionMax="46" xr10:uidLastSave="{F2C9A7CC-2F44-4027-910B-F11BD4B570E9}"/>
  <bookViews>
    <workbookView xWindow="-120" yWindow="-16320" windowWidth="29040" windowHeight="16440" tabRatio="809" activeTab="13" xr2:uid="{00000000-000D-0000-FFFF-FFFF00000000}"/>
  </bookViews>
  <sheets>
    <sheet name="Paths" sheetId="6" r:id="rId1"/>
    <sheet name="Cycles" sheetId="1" r:id="rId2"/>
    <sheet name="Grids" sheetId="5" r:id="rId3"/>
    <sheet name="TM" sheetId="2" r:id="rId4"/>
    <sheet name="Hamming" sheetId="4" r:id="rId5"/>
    <sheet name="Total-KO" sheetId="17" r:id="rId6"/>
    <sheet name="DoubleStar" sheetId="8" r:id="rId7"/>
    <sheet name="Hypercube" sheetId="9" r:id="rId8"/>
    <sheet name="3D Mesh" sheetId="19" r:id="rId9"/>
    <sheet name="CBT" sheetId="11" r:id="rId10"/>
    <sheet name="Caterpillar" sheetId="10" r:id="rId11"/>
    <sheet name="HB" sheetId="12" r:id="rId12"/>
    <sheet name="Random" sheetId="22" r:id="rId13"/>
    <sheet name="Total-UO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3" i="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3" i="19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3" i="8"/>
  <c r="J73" i="17"/>
  <c r="H73" i="17"/>
  <c r="F73" i="17"/>
  <c r="J72" i="17"/>
  <c r="H72" i="17"/>
  <c r="F72" i="17"/>
  <c r="J71" i="17"/>
  <c r="H71" i="17"/>
  <c r="F71" i="17"/>
  <c r="J70" i="17"/>
  <c r="H70" i="17"/>
  <c r="F70" i="17"/>
  <c r="J69" i="17"/>
  <c r="H69" i="17"/>
  <c r="F69" i="17"/>
  <c r="J68" i="17"/>
  <c r="H68" i="17"/>
  <c r="F68" i="17"/>
  <c r="J67" i="17"/>
  <c r="H67" i="17"/>
  <c r="F67" i="17"/>
  <c r="J66" i="17"/>
  <c r="H66" i="17"/>
  <c r="F66" i="17"/>
  <c r="J65" i="17"/>
  <c r="H65" i="17"/>
  <c r="F65" i="17"/>
  <c r="J64" i="17"/>
  <c r="H64" i="17"/>
  <c r="F64" i="17"/>
  <c r="J63" i="17"/>
  <c r="H63" i="17"/>
  <c r="F63" i="17"/>
  <c r="J62" i="17"/>
  <c r="H62" i="17"/>
  <c r="F62" i="17"/>
  <c r="J61" i="17"/>
  <c r="H61" i="17"/>
  <c r="F61" i="17"/>
  <c r="J60" i="17"/>
  <c r="H60" i="17"/>
  <c r="F60" i="17"/>
  <c r="J59" i="17"/>
  <c r="H59" i="17"/>
  <c r="F59" i="17"/>
  <c r="J58" i="17"/>
  <c r="H58" i="17"/>
  <c r="F58" i="17"/>
  <c r="J57" i="17"/>
  <c r="H57" i="17"/>
  <c r="F57" i="17"/>
  <c r="J56" i="17"/>
  <c r="H56" i="17"/>
  <c r="F56" i="17"/>
  <c r="J55" i="17"/>
  <c r="H55" i="17"/>
  <c r="F55" i="17"/>
  <c r="J54" i="17"/>
  <c r="H54" i="17"/>
  <c r="F54" i="17"/>
  <c r="J53" i="17"/>
  <c r="H53" i="17"/>
  <c r="F53" i="17"/>
  <c r="J52" i="17"/>
  <c r="H52" i="17"/>
  <c r="F52" i="17"/>
  <c r="J51" i="17"/>
  <c r="H51" i="17"/>
  <c r="F51" i="17"/>
  <c r="E166" i="21" l="1"/>
  <c r="G166" i="21"/>
  <c r="I166" i="21"/>
  <c r="D165" i="21"/>
  <c r="H165" i="21" s="1"/>
  <c r="H164" i="21"/>
  <c r="D164" i="21"/>
  <c r="F164" i="21" s="1"/>
  <c r="D163" i="21"/>
  <c r="H163" i="21" s="1"/>
  <c r="D162" i="21"/>
  <c r="F162" i="21" s="1"/>
  <c r="D161" i="21"/>
  <c r="J161" i="21" s="1"/>
  <c r="D160" i="21"/>
  <c r="F160" i="21" s="1"/>
  <c r="J159" i="21"/>
  <c r="H159" i="21"/>
  <c r="F159" i="21"/>
  <c r="D159" i="21"/>
  <c r="H158" i="21"/>
  <c r="D158" i="21"/>
  <c r="F158" i="21" s="1"/>
  <c r="D157" i="21"/>
  <c r="F157" i="21" s="1"/>
  <c r="J156" i="21"/>
  <c r="D156" i="21"/>
  <c r="F156" i="21" s="1"/>
  <c r="F155" i="21"/>
  <c r="D155" i="21"/>
  <c r="H155" i="21" s="1"/>
  <c r="H154" i="21"/>
  <c r="D154" i="21"/>
  <c r="F154" i="21" s="1"/>
  <c r="D153" i="21"/>
  <c r="F153" i="21" s="1"/>
  <c r="D152" i="21"/>
  <c r="F152" i="21" s="1"/>
  <c r="D151" i="21"/>
  <c r="J151" i="21" s="1"/>
  <c r="D150" i="21"/>
  <c r="F150" i="21" s="1"/>
  <c r="D149" i="21"/>
  <c r="F149" i="21" s="1"/>
  <c r="D148" i="21"/>
  <c r="F148" i="21" s="1"/>
  <c r="J147" i="21"/>
  <c r="D147" i="21"/>
  <c r="F147" i="21" s="1"/>
  <c r="D146" i="21"/>
  <c r="F146" i="21" s="1"/>
  <c r="D145" i="21"/>
  <c r="F145" i="21" s="1"/>
  <c r="D144" i="21"/>
  <c r="F144" i="21" s="1"/>
  <c r="D143" i="21"/>
  <c r="J143" i="21" s="1"/>
  <c r="J142" i="21"/>
  <c r="D142" i="21"/>
  <c r="F142" i="21" s="1"/>
  <c r="D141" i="21"/>
  <c r="F141" i="21" s="1"/>
  <c r="D140" i="21"/>
  <c r="F140" i="21" s="1"/>
  <c r="D139" i="21"/>
  <c r="H139" i="21" s="1"/>
  <c r="J138" i="21"/>
  <c r="H138" i="21"/>
  <c r="D138" i="21"/>
  <c r="F138" i="21" s="1"/>
  <c r="D49" i="21"/>
  <c r="J49" i="21" s="1"/>
  <c r="D48" i="21"/>
  <c r="J48" i="21" s="1"/>
  <c r="D47" i="21"/>
  <c r="J47" i="21" s="1"/>
  <c r="D46" i="21"/>
  <c r="H46" i="21" s="1"/>
  <c r="D45" i="21"/>
  <c r="J45" i="21" s="1"/>
  <c r="J44" i="21"/>
  <c r="D44" i="21"/>
  <c r="H44" i="21" s="1"/>
  <c r="D43" i="21"/>
  <c r="J43" i="21" s="1"/>
  <c r="D42" i="21"/>
  <c r="H42" i="21" s="1"/>
  <c r="D41" i="21"/>
  <c r="J41" i="21" s="1"/>
  <c r="D40" i="21"/>
  <c r="H40" i="21" s="1"/>
  <c r="D39" i="21"/>
  <c r="J39" i="21" s="1"/>
  <c r="D38" i="21"/>
  <c r="H38" i="21" s="1"/>
  <c r="D37" i="21"/>
  <c r="J37" i="21" s="1"/>
  <c r="D36" i="21"/>
  <c r="H36" i="21" s="1"/>
  <c r="D35" i="21"/>
  <c r="J35" i="21" s="1"/>
  <c r="D34" i="21"/>
  <c r="H34" i="21" s="1"/>
  <c r="D33" i="21"/>
  <c r="J33" i="21" s="1"/>
  <c r="D32" i="21"/>
  <c r="H32" i="21" s="1"/>
  <c r="D31" i="21"/>
  <c r="J31" i="21" s="1"/>
  <c r="J30" i="21"/>
  <c r="D30" i="21"/>
  <c r="H30" i="21" s="1"/>
  <c r="D29" i="21"/>
  <c r="J29" i="21" s="1"/>
  <c r="D28" i="21"/>
  <c r="H28" i="21" s="1"/>
  <c r="D27" i="21"/>
  <c r="J27" i="21" s="1"/>
  <c r="D26" i="21"/>
  <c r="H26" i="21" s="1"/>
  <c r="D25" i="21"/>
  <c r="J25" i="21" s="1"/>
  <c r="D24" i="21"/>
  <c r="H24" i="21" s="1"/>
  <c r="D23" i="21"/>
  <c r="J23" i="21" s="1"/>
  <c r="D22" i="21"/>
  <c r="H22" i="21" s="1"/>
  <c r="D21" i="21"/>
  <c r="J21" i="21" s="1"/>
  <c r="D20" i="21"/>
  <c r="H20" i="21" s="1"/>
  <c r="D19" i="21"/>
  <c r="J19" i="21" s="1"/>
  <c r="D18" i="21"/>
  <c r="H18" i="21" s="1"/>
  <c r="D17" i="21"/>
  <c r="J17" i="21" s="1"/>
  <c r="D16" i="21"/>
  <c r="H16" i="21" s="1"/>
  <c r="D15" i="21"/>
  <c r="J15" i="21" s="1"/>
  <c r="D14" i="21"/>
  <c r="H14" i="21" s="1"/>
  <c r="D13" i="21"/>
  <c r="J13" i="21" s="1"/>
  <c r="D12" i="21"/>
  <c r="H12" i="21" s="1"/>
  <c r="D11" i="21"/>
  <c r="J11" i="21" s="1"/>
  <c r="D10" i="21"/>
  <c r="H10" i="21" s="1"/>
  <c r="D9" i="21"/>
  <c r="J9" i="21" s="1"/>
  <c r="D8" i="21"/>
  <c r="H8" i="21" s="1"/>
  <c r="D7" i="21"/>
  <c r="J7" i="21" s="1"/>
  <c r="D6" i="21"/>
  <c r="H6" i="21" s="1"/>
  <c r="D5" i="21"/>
  <c r="J5" i="21" s="1"/>
  <c r="D4" i="21"/>
  <c r="H4" i="21" s="1"/>
  <c r="D3" i="21"/>
  <c r="J3" i="21" s="1"/>
  <c r="J18" i="21" l="1"/>
  <c r="F143" i="21"/>
  <c r="H149" i="21"/>
  <c r="F161" i="21"/>
  <c r="J164" i="21"/>
  <c r="H145" i="21"/>
  <c r="J46" i="21"/>
  <c r="F139" i="21"/>
  <c r="H143" i="21"/>
  <c r="J149" i="21"/>
  <c r="H161" i="21"/>
  <c r="J145" i="21"/>
  <c r="H147" i="21"/>
  <c r="J154" i="21"/>
  <c r="F165" i="21"/>
  <c r="J14" i="21"/>
  <c r="J28" i="21"/>
  <c r="J34" i="21"/>
  <c r="J165" i="21"/>
  <c r="H142" i="21"/>
  <c r="H148" i="21"/>
  <c r="H152" i="21"/>
  <c r="J163" i="21"/>
  <c r="J152" i="21"/>
  <c r="J42" i="21"/>
  <c r="J139" i="21"/>
  <c r="H144" i="21"/>
  <c r="J146" i="21"/>
  <c r="F151" i="21"/>
  <c r="H153" i="21"/>
  <c r="J155" i="21"/>
  <c r="H160" i="21"/>
  <c r="J162" i="21"/>
  <c r="J150" i="21"/>
  <c r="J4" i="21"/>
  <c r="J148" i="21"/>
  <c r="J16" i="21"/>
  <c r="J32" i="21"/>
  <c r="J144" i="21"/>
  <c r="H151" i="21"/>
  <c r="J153" i="21"/>
  <c r="J160" i="21"/>
  <c r="H141" i="21"/>
  <c r="H157" i="21"/>
  <c r="J36" i="21"/>
  <c r="J141" i="21"/>
  <c r="H146" i="21"/>
  <c r="J157" i="21"/>
  <c r="H162" i="21"/>
  <c r="J10" i="21"/>
  <c r="J26" i="21"/>
  <c r="J6" i="21"/>
  <c r="J167" i="21" s="1"/>
  <c r="J22" i="21"/>
  <c r="J38" i="21"/>
  <c r="H140" i="21"/>
  <c r="H156" i="21"/>
  <c r="J158" i="21"/>
  <c r="F163" i="21"/>
  <c r="J20" i="21"/>
  <c r="J12" i="21"/>
  <c r="J140" i="21"/>
  <c r="J8" i="21"/>
  <c r="J24" i="21"/>
  <c r="J40" i="21"/>
  <c r="H150" i="21"/>
  <c r="D166" i="21"/>
  <c r="F4" i="21"/>
  <c r="F6" i="21"/>
  <c r="F8" i="21"/>
  <c r="F10" i="21"/>
  <c r="F12" i="21"/>
  <c r="F14" i="21"/>
  <c r="F16" i="21"/>
  <c r="F18" i="21"/>
  <c r="F20" i="21"/>
  <c r="F22" i="21"/>
  <c r="F24" i="21"/>
  <c r="F26" i="21"/>
  <c r="F28" i="21"/>
  <c r="F30" i="21"/>
  <c r="F32" i="21"/>
  <c r="F34" i="21"/>
  <c r="F36" i="21"/>
  <c r="F38" i="21"/>
  <c r="F40" i="21"/>
  <c r="F42" i="21"/>
  <c r="F44" i="21"/>
  <c r="F46" i="21"/>
  <c r="F48" i="21"/>
  <c r="H48" i="21"/>
  <c r="F3" i="21"/>
  <c r="F5" i="21"/>
  <c r="F7" i="21"/>
  <c r="F9" i="21"/>
  <c r="F11" i="21"/>
  <c r="F13" i="21"/>
  <c r="F15" i="21"/>
  <c r="F17" i="21"/>
  <c r="F19" i="21"/>
  <c r="F21" i="21"/>
  <c r="F23" i="21"/>
  <c r="F25" i="21"/>
  <c r="F27" i="21"/>
  <c r="F29" i="21"/>
  <c r="F31" i="21"/>
  <c r="F33" i="21"/>
  <c r="F35" i="21"/>
  <c r="F37" i="21"/>
  <c r="F39" i="21"/>
  <c r="F41" i="21"/>
  <c r="F43" i="21"/>
  <c r="F45" i="21"/>
  <c r="F47" i="21"/>
  <c r="F49" i="21"/>
  <c r="H3" i="21"/>
  <c r="H5" i="21"/>
  <c r="H7" i="21"/>
  <c r="H9" i="21"/>
  <c r="H11" i="21"/>
  <c r="H13" i="21"/>
  <c r="H15" i="21"/>
  <c r="H17" i="21"/>
  <c r="H19" i="21"/>
  <c r="H21" i="21"/>
  <c r="H23" i="21"/>
  <c r="H25" i="21"/>
  <c r="H27" i="21"/>
  <c r="H29" i="21"/>
  <c r="H31" i="21"/>
  <c r="H33" i="21"/>
  <c r="H35" i="21"/>
  <c r="H37" i="21"/>
  <c r="H39" i="21"/>
  <c r="H41" i="21"/>
  <c r="H43" i="21"/>
  <c r="H45" i="21"/>
  <c r="H47" i="21"/>
  <c r="H49" i="21"/>
  <c r="J166" i="21" l="1"/>
  <c r="F167" i="21"/>
  <c r="F166" i="21"/>
  <c r="H167" i="21"/>
  <c r="H166" i="21"/>
  <c r="D28" i="22"/>
  <c r="H28" i="22" s="1"/>
  <c r="D27" i="22"/>
  <c r="J27" i="22" s="1"/>
  <c r="D26" i="22"/>
  <c r="H26" i="22" s="1"/>
  <c r="D25" i="22"/>
  <c r="J25" i="22" s="1"/>
  <c r="I31" i="22"/>
  <c r="G31" i="22"/>
  <c r="E31" i="22"/>
  <c r="D30" i="22"/>
  <c r="J30" i="22" s="1"/>
  <c r="D29" i="22"/>
  <c r="J29" i="22" s="1"/>
  <c r="D24" i="22"/>
  <c r="J24" i="22" s="1"/>
  <c r="D23" i="22"/>
  <c r="J23" i="22" s="1"/>
  <c r="D22" i="22"/>
  <c r="J22" i="22" s="1"/>
  <c r="D21" i="22"/>
  <c r="J21" i="22" s="1"/>
  <c r="D20" i="22"/>
  <c r="J20" i="22" s="1"/>
  <c r="D19" i="22"/>
  <c r="J19" i="22" s="1"/>
  <c r="D18" i="22"/>
  <c r="J18" i="22" s="1"/>
  <c r="D17" i="22"/>
  <c r="J17" i="22" s="1"/>
  <c r="D16" i="22"/>
  <c r="J16" i="22" s="1"/>
  <c r="D15" i="22"/>
  <c r="J15" i="22" s="1"/>
  <c r="D14" i="22"/>
  <c r="J14" i="22" s="1"/>
  <c r="D13" i="22"/>
  <c r="J13" i="22" s="1"/>
  <c r="D12" i="22"/>
  <c r="J12" i="22" s="1"/>
  <c r="D11" i="22"/>
  <c r="J11" i="22" s="1"/>
  <c r="D10" i="22"/>
  <c r="J10" i="22" s="1"/>
  <c r="D9" i="22"/>
  <c r="J9" i="22" s="1"/>
  <c r="D8" i="22"/>
  <c r="J8" i="22" s="1"/>
  <c r="D7" i="22"/>
  <c r="J7" i="22" s="1"/>
  <c r="D6" i="22"/>
  <c r="J6" i="22" s="1"/>
  <c r="D5" i="22"/>
  <c r="J5" i="22" s="1"/>
  <c r="D4" i="22"/>
  <c r="J4" i="22" s="1"/>
  <c r="D3" i="22"/>
  <c r="J3" i="22" s="1"/>
  <c r="F25" i="22" l="1"/>
  <c r="F27" i="22"/>
  <c r="J26" i="22"/>
  <c r="J28" i="22"/>
  <c r="H25" i="22"/>
  <c r="H27" i="22"/>
  <c r="F26" i="22"/>
  <c r="F28" i="22"/>
  <c r="J32" i="22"/>
  <c r="D31" i="22"/>
  <c r="F3" i="22"/>
  <c r="F5" i="22"/>
  <c r="F7" i="22"/>
  <c r="F9" i="22"/>
  <c r="F11" i="22"/>
  <c r="F13" i="22"/>
  <c r="F15" i="22"/>
  <c r="F17" i="22"/>
  <c r="F19" i="22"/>
  <c r="F21" i="22"/>
  <c r="F23" i="22"/>
  <c r="F29" i="22"/>
  <c r="H3" i="22"/>
  <c r="H5" i="22"/>
  <c r="H7" i="22"/>
  <c r="H9" i="22"/>
  <c r="H11" i="22"/>
  <c r="H13" i="22"/>
  <c r="H15" i="22"/>
  <c r="H17" i="22"/>
  <c r="H19" i="22"/>
  <c r="H21" i="22"/>
  <c r="H23" i="22"/>
  <c r="H29" i="22"/>
  <c r="F4" i="22"/>
  <c r="F6" i="22"/>
  <c r="F8" i="22"/>
  <c r="F10" i="22"/>
  <c r="F12" i="22"/>
  <c r="F14" i="22"/>
  <c r="F16" i="22"/>
  <c r="F18" i="22"/>
  <c r="F20" i="22"/>
  <c r="F22" i="22"/>
  <c r="F24" i="22"/>
  <c r="F30" i="22"/>
  <c r="H4" i="22"/>
  <c r="H6" i="22"/>
  <c r="H8" i="22"/>
  <c r="H10" i="22"/>
  <c r="H12" i="22"/>
  <c r="H14" i="22"/>
  <c r="H16" i="22"/>
  <c r="H18" i="22"/>
  <c r="H20" i="22"/>
  <c r="H22" i="22"/>
  <c r="H24" i="22"/>
  <c r="H30" i="22"/>
  <c r="J31" i="22" l="1"/>
  <c r="H32" i="22"/>
  <c r="H31" i="22"/>
  <c r="F32" i="22"/>
  <c r="F31" i="22"/>
  <c r="J115" i="17" l="1"/>
  <c r="H115" i="17"/>
  <c r="F115" i="17"/>
  <c r="J123" i="17"/>
  <c r="H123" i="17"/>
  <c r="F123" i="17"/>
  <c r="J131" i="17"/>
  <c r="H131" i="17"/>
  <c r="F131" i="17"/>
  <c r="J122" i="17"/>
  <c r="H122" i="17"/>
  <c r="F122" i="17"/>
  <c r="F116" i="17"/>
  <c r="J116" i="17"/>
  <c r="H116" i="17"/>
  <c r="F124" i="17"/>
  <c r="H124" i="17"/>
  <c r="J124" i="17"/>
  <c r="F132" i="17"/>
  <c r="H132" i="17"/>
  <c r="J132" i="17"/>
  <c r="J114" i="17"/>
  <c r="H114" i="17"/>
  <c r="F114" i="17"/>
  <c r="J117" i="17"/>
  <c r="H117" i="17"/>
  <c r="F117" i="17"/>
  <c r="J125" i="17"/>
  <c r="H125" i="17"/>
  <c r="F125" i="17"/>
  <c r="J133" i="17"/>
  <c r="H133" i="17"/>
  <c r="F133" i="17"/>
  <c r="J118" i="17"/>
  <c r="H118" i="17"/>
  <c r="F118" i="17"/>
  <c r="J126" i="17"/>
  <c r="H126" i="17"/>
  <c r="F126" i="17"/>
  <c r="J134" i="17"/>
  <c r="H134" i="17"/>
  <c r="F134" i="17"/>
  <c r="J111" i="17"/>
  <c r="H111" i="17"/>
  <c r="F111" i="17"/>
  <c r="F119" i="17"/>
  <c r="J119" i="17"/>
  <c r="H119" i="17"/>
  <c r="F127" i="17"/>
  <c r="J127" i="17"/>
  <c r="H127" i="17"/>
  <c r="J112" i="17"/>
  <c r="H112" i="17"/>
  <c r="F112" i="17"/>
  <c r="J120" i="17"/>
  <c r="H120" i="17"/>
  <c r="F120" i="17"/>
  <c r="J128" i="17"/>
  <c r="H128" i="17"/>
  <c r="F128" i="17"/>
  <c r="J130" i="17"/>
  <c r="H130" i="17"/>
  <c r="F130" i="17"/>
  <c r="H113" i="17"/>
  <c r="J113" i="17"/>
  <c r="F113" i="17"/>
  <c r="H121" i="17"/>
  <c r="F121" i="17"/>
  <c r="J121" i="17"/>
  <c r="H129" i="17"/>
  <c r="F129" i="17"/>
  <c r="J129" i="17"/>
  <c r="J103" i="17"/>
  <c r="H103" i="17"/>
  <c r="F103" i="17"/>
  <c r="J80" i="17"/>
  <c r="H80" i="17"/>
  <c r="F80" i="17"/>
  <c r="J88" i="17"/>
  <c r="H88" i="17"/>
  <c r="F88" i="17"/>
  <c r="J96" i="17"/>
  <c r="H96" i="17"/>
  <c r="F96" i="17"/>
  <c r="J104" i="17"/>
  <c r="H104" i="17"/>
  <c r="F104" i="17"/>
  <c r="J86" i="17"/>
  <c r="H86" i="17"/>
  <c r="F86" i="17"/>
  <c r="F95" i="17"/>
  <c r="J95" i="17"/>
  <c r="H95" i="17"/>
  <c r="H81" i="17"/>
  <c r="J81" i="17"/>
  <c r="F81" i="17"/>
  <c r="H89" i="17"/>
  <c r="F89" i="17"/>
  <c r="J89" i="17"/>
  <c r="H97" i="17"/>
  <c r="F97" i="17"/>
  <c r="J97" i="17"/>
  <c r="H105" i="17"/>
  <c r="F105" i="17"/>
  <c r="J105" i="17"/>
  <c r="J102" i="17"/>
  <c r="H102" i="17"/>
  <c r="F102" i="17"/>
  <c r="H74" i="17"/>
  <c r="J74" i="17"/>
  <c r="F74" i="17"/>
  <c r="H82" i="17"/>
  <c r="J82" i="17"/>
  <c r="F82" i="17"/>
  <c r="H90" i="17"/>
  <c r="J90" i="17"/>
  <c r="F90" i="17"/>
  <c r="H98" i="17"/>
  <c r="J98" i="17"/>
  <c r="F98" i="17"/>
  <c r="H106" i="17"/>
  <c r="J106" i="17"/>
  <c r="F106" i="17"/>
  <c r="J110" i="17"/>
  <c r="H110" i="17"/>
  <c r="F110" i="17"/>
  <c r="J75" i="17"/>
  <c r="H75" i="17"/>
  <c r="F75" i="17"/>
  <c r="J83" i="17"/>
  <c r="H83" i="17"/>
  <c r="F83" i="17"/>
  <c r="J91" i="17"/>
  <c r="H91" i="17"/>
  <c r="F91" i="17"/>
  <c r="J99" i="17"/>
  <c r="H99" i="17"/>
  <c r="F99" i="17"/>
  <c r="J107" i="17"/>
  <c r="H107" i="17"/>
  <c r="F107" i="17"/>
  <c r="J94" i="17"/>
  <c r="H94" i="17"/>
  <c r="F94" i="17"/>
  <c r="J87" i="17"/>
  <c r="H87" i="17"/>
  <c r="F87" i="17"/>
  <c r="F76" i="17"/>
  <c r="H76" i="17"/>
  <c r="J76" i="17"/>
  <c r="F84" i="17"/>
  <c r="H84" i="17"/>
  <c r="J84" i="17"/>
  <c r="F92" i="17"/>
  <c r="H92" i="17"/>
  <c r="J92" i="17"/>
  <c r="F100" i="17"/>
  <c r="J100" i="17"/>
  <c r="H100" i="17"/>
  <c r="F108" i="17"/>
  <c r="J108" i="17"/>
  <c r="H108" i="17"/>
  <c r="J78" i="17"/>
  <c r="H78" i="17"/>
  <c r="F78" i="17"/>
  <c r="J79" i="17"/>
  <c r="F79" i="17"/>
  <c r="H79" i="17"/>
  <c r="J77" i="17"/>
  <c r="H77" i="17"/>
  <c r="F77" i="17"/>
  <c r="F85" i="17"/>
  <c r="J85" i="17"/>
  <c r="H85" i="17"/>
  <c r="F93" i="17"/>
  <c r="J93" i="17"/>
  <c r="H93" i="17"/>
  <c r="F101" i="17"/>
  <c r="J101" i="17"/>
  <c r="H101" i="17"/>
  <c r="J109" i="17"/>
  <c r="H109" i="17"/>
  <c r="F109" i="17"/>
  <c r="F30" i="17"/>
  <c r="J30" i="17"/>
  <c r="H30" i="17"/>
  <c r="J38" i="17"/>
  <c r="H38" i="17"/>
  <c r="F38" i="17"/>
  <c r="J46" i="17"/>
  <c r="H46" i="17"/>
  <c r="F46" i="17"/>
  <c r="J31" i="17"/>
  <c r="F31" i="17"/>
  <c r="H31" i="17"/>
  <c r="J39" i="17"/>
  <c r="H39" i="17"/>
  <c r="F39" i="17"/>
  <c r="J47" i="17"/>
  <c r="F47" i="17"/>
  <c r="H47" i="17"/>
  <c r="H29" i="17"/>
  <c r="J29" i="17"/>
  <c r="F29" i="17"/>
  <c r="F32" i="17"/>
  <c r="H32" i="17"/>
  <c r="J32" i="17"/>
  <c r="F40" i="17"/>
  <c r="H40" i="17"/>
  <c r="J40" i="17"/>
  <c r="F48" i="17"/>
  <c r="H48" i="17"/>
  <c r="J48" i="17"/>
  <c r="J33" i="17"/>
  <c r="H33" i="17"/>
  <c r="F33" i="17"/>
  <c r="J41" i="17"/>
  <c r="H41" i="17"/>
  <c r="F41" i="17"/>
  <c r="J49" i="17"/>
  <c r="H49" i="17"/>
  <c r="F49" i="17"/>
  <c r="H45" i="17"/>
  <c r="F45" i="17"/>
  <c r="J45" i="17"/>
  <c r="J34" i="17"/>
  <c r="H34" i="17"/>
  <c r="F34" i="17"/>
  <c r="J42" i="17"/>
  <c r="H42" i="17"/>
  <c r="F42" i="17"/>
  <c r="J50" i="17"/>
  <c r="H50" i="17"/>
  <c r="F50" i="17"/>
  <c r="H37" i="17"/>
  <c r="F37" i="17"/>
  <c r="J37" i="17"/>
  <c r="J27" i="17"/>
  <c r="F27" i="17"/>
  <c r="H27" i="17"/>
  <c r="F35" i="17"/>
  <c r="J35" i="17"/>
  <c r="H35" i="17"/>
  <c r="F43" i="17"/>
  <c r="J43" i="17"/>
  <c r="H43" i="17"/>
  <c r="J28" i="17"/>
  <c r="H28" i="17"/>
  <c r="F28" i="17"/>
  <c r="H36" i="17"/>
  <c r="F36" i="17"/>
  <c r="J36" i="17"/>
  <c r="H44" i="17"/>
  <c r="F44" i="17"/>
  <c r="J44" i="17"/>
  <c r="J10" i="17"/>
  <c r="H10" i="17"/>
  <c r="F10" i="17"/>
  <c r="J18" i="17"/>
  <c r="H18" i="17"/>
  <c r="F18" i="17"/>
  <c r="J26" i="17"/>
  <c r="H26" i="17"/>
  <c r="F26" i="17"/>
  <c r="J25" i="17"/>
  <c r="H25" i="17"/>
  <c r="F25" i="17"/>
  <c r="J3" i="17"/>
  <c r="H3" i="17"/>
  <c r="F3" i="17"/>
  <c r="J11" i="17"/>
  <c r="H11" i="17"/>
  <c r="F11" i="17"/>
  <c r="J19" i="17"/>
  <c r="H19" i="17"/>
  <c r="F19" i="17"/>
  <c r="F4" i="17"/>
  <c r="H4" i="17"/>
  <c r="J4" i="17"/>
  <c r="F12" i="17"/>
  <c r="J12" i="17"/>
  <c r="H12" i="17"/>
  <c r="F20" i="17"/>
  <c r="J20" i="17"/>
  <c r="H20" i="17"/>
  <c r="J5" i="17"/>
  <c r="H5" i="17"/>
  <c r="F5" i="17"/>
  <c r="J13" i="17"/>
  <c r="H13" i="17"/>
  <c r="F13" i="17"/>
  <c r="J21" i="17"/>
  <c r="H21" i="17"/>
  <c r="F21" i="17"/>
  <c r="J6" i="17"/>
  <c r="H6" i="17"/>
  <c r="F6" i="17"/>
  <c r="J14" i="17"/>
  <c r="H14" i="17"/>
  <c r="F14" i="17"/>
  <c r="J22" i="17"/>
  <c r="H22" i="17"/>
  <c r="F22" i="17"/>
  <c r="H17" i="17"/>
  <c r="F17" i="17"/>
  <c r="J17" i="17"/>
  <c r="H7" i="17"/>
  <c r="F7" i="17"/>
  <c r="J7" i="17"/>
  <c r="J15" i="17"/>
  <c r="H15" i="17"/>
  <c r="F15" i="17"/>
  <c r="F23" i="17"/>
  <c r="J23" i="17"/>
  <c r="H23" i="17"/>
  <c r="H9" i="17"/>
  <c r="F9" i="17"/>
  <c r="J9" i="17"/>
  <c r="J8" i="17"/>
  <c r="H8" i="17"/>
  <c r="F8" i="17"/>
  <c r="J16" i="17"/>
  <c r="H16" i="17"/>
  <c r="F16" i="17"/>
  <c r="J24" i="17"/>
  <c r="H24" i="17"/>
  <c r="F24" i="17"/>
  <c r="H16" i="19"/>
  <c r="F15" i="19"/>
  <c r="H14" i="19"/>
  <c r="F13" i="19"/>
  <c r="H12" i="19"/>
  <c r="F20" i="19"/>
  <c r="J19" i="19"/>
  <c r="F18" i="19"/>
  <c r="J17" i="19"/>
  <c r="F11" i="19"/>
  <c r="F10" i="19"/>
  <c r="J9" i="19"/>
  <c r="F8" i="19"/>
  <c r="I23" i="19"/>
  <c r="G23" i="19"/>
  <c r="E23" i="19"/>
  <c r="H22" i="19"/>
  <c r="J21" i="19"/>
  <c r="H7" i="19"/>
  <c r="J6" i="19"/>
  <c r="H5" i="19"/>
  <c r="H3" i="19"/>
  <c r="J16" i="19" l="1"/>
  <c r="F12" i="19"/>
  <c r="J12" i="19"/>
  <c r="H13" i="19"/>
  <c r="J20" i="19"/>
  <c r="H15" i="19"/>
  <c r="H8" i="19"/>
  <c r="J8" i="19"/>
  <c r="H20" i="19"/>
  <c r="F14" i="19"/>
  <c r="J14" i="19"/>
  <c r="J3" i="19"/>
  <c r="H18" i="19"/>
  <c r="J15" i="19"/>
  <c r="J7" i="19"/>
  <c r="J13" i="19"/>
  <c r="J24" i="19" s="1"/>
  <c r="F16" i="19"/>
  <c r="H11" i="19"/>
  <c r="H19" i="19"/>
  <c r="J11" i="19"/>
  <c r="H17" i="19"/>
  <c r="H10" i="19"/>
  <c r="J18" i="19"/>
  <c r="F17" i="19"/>
  <c r="F19" i="19"/>
  <c r="J10" i="19"/>
  <c r="F6" i="19"/>
  <c r="D23" i="19"/>
  <c r="F9" i="19"/>
  <c r="H9" i="19"/>
  <c r="H6" i="19"/>
  <c r="F21" i="19"/>
  <c r="J22" i="19"/>
  <c r="F4" i="19"/>
  <c r="H4" i="19"/>
  <c r="J5" i="19"/>
  <c r="H21" i="19"/>
  <c r="H24" i="19"/>
  <c r="J4" i="19"/>
  <c r="F3" i="19"/>
  <c r="F5" i="19"/>
  <c r="F7" i="19"/>
  <c r="F22" i="19"/>
  <c r="I27" i="11"/>
  <c r="J23" i="19" l="1"/>
  <c r="H23" i="19"/>
  <c r="F24" i="19"/>
  <c r="F23" i="19"/>
  <c r="I135" i="17" l="1"/>
  <c r="J135" i="17"/>
  <c r="J136" i="17"/>
  <c r="F136" i="17"/>
  <c r="H136" i="17"/>
  <c r="H135" i="17"/>
  <c r="G135" i="17"/>
  <c r="F135" i="17"/>
  <c r="D135" i="17"/>
  <c r="E135" i="17"/>
  <c r="G40" i="2" l="1"/>
  <c r="E40" i="2"/>
  <c r="I40" i="2"/>
  <c r="H39" i="2" l="1"/>
  <c r="J38" i="2"/>
  <c r="H37" i="2"/>
  <c r="J36" i="2"/>
  <c r="H35" i="2"/>
  <c r="J34" i="2"/>
  <c r="J33" i="2"/>
  <c r="J32" i="2"/>
  <c r="J31" i="2"/>
  <c r="J30" i="2"/>
  <c r="J29" i="2"/>
  <c r="J28" i="2"/>
  <c r="J27" i="2"/>
  <c r="H34" i="2" l="1"/>
  <c r="H36" i="2"/>
  <c r="H38" i="2"/>
  <c r="F35" i="2"/>
  <c r="F37" i="2"/>
  <c r="F39" i="2"/>
  <c r="J35" i="2"/>
  <c r="J37" i="2"/>
  <c r="J39" i="2"/>
  <c r="F34" i="2"/>
  <c r="F36" i="2"/>
  <c r="F38" i="2"/>
  <c r="F28" i="2"/>
  <c r="F30" i="2"/>
  <c r="F32" i="2"/>
  <c r="H28" i="2"/>
  <c r="H30" i="2"/>
  <c r="H32" i="2"/>
  <c r="F33" i="2"/>
  <c r="F27" i="2"/>
  <c r="F29" i="2"/>
  <c r="F31" i="2"/>
  <c r="H27" i="2"/>
  <c r="H29" i="2"/>
  <c r="H31" i="2"/>
  <c r="H33" i="2"/>
  <c r="D31" i="10" l="1"/>
  <c r="J31" i="10" s="1"/>
  <c r="D30" i="10"/>
  <c r="J30" i="10" s="1"/>
  <c r="D29" i="10"/>
  <c r="J29" i="10" s="1"/>
  <c r="D28" i="10"/>
  <c r="J28" i="10" s="1"/>
  <c r="D27" i="10"/>
  <c r="J27" i="10" s="1"/>
  <c r="D26" i="10"/>
  <c r="F26" i="10" s="1"/>
  <c r="D25" i="10"/>
  <c r="J25" i="10" s="1"/>
  <c r="D24" i="10"/>
  <c r="F24" i="10" s="1"/>
  <c r="D23" i="10"/>
  <c r="J23" i="10" s="1"/>
  <c r="D22" i="10"/>
  <c r="F22" i="10" s="1"/>
  <c r="D21" i="10"/>
  <c r="J21" i="10" s="1"/>
  <c r="D20" i="10"/>
  <c r="F20" i="10" s="1"/>
  <c r="D35" i="10"/>
  <c r="J35" i="10" s="1"/>
  <c r="D34" i="10"/>
  <c r="J34" i="10" s="1"/>
  <c r="D33" i="10"/>
  <c r="J33" i="10" s="1"/>
  <c r="D32" i="10"/>
  <c r="J32" i="10" s="1"/>
  <c r="D19" i="10"/>
  <c r="J19" i="10" s="1"/>
  <c r="D18" i="10"/>
  <c r="J18" i="10" s="1"/>
  <c r="D17" i="10"/>
  <c r="J17" i="10" s="1"/>
  <c r="D16" i="10"/>
  <c r="J16" i="10" s="1"/>
  <c r="G43" i="10"/>
  <c r="I27" i="12"/>
  <c r="G27" i="12"/>
  <c r="E27" i="12"/>
  <c r="D14" i="12"/>
  <c r="F14" i="12" s="1"/>
  <c r="D5" i="12"/>
  <c r="H5" i="12" s="1"/>
  <c r="D23" i="12"/>
  <c r="F23" i="12" s="1"/>
  <c r="D4" i="12"/>
  <c r="H4" i="12" s="1"/>
  <c r="D18" i="12"/>
  <c r="J18" i="12" s="1"/>
  <c r="D25" i="12"/>
  <c r="H25" i="12" s="1"/>
  <c r="D17" i="12"/>
  <c r="F17" i="12" s="1"/>
  <c r="D3" i="12"/>
  <c r="H3" i="12" s="1"/>
  <c r="D13" i="12"/>
  <c r="F13" i="12" s="1"/>
  <c r="D21" i="12"/>
  <c r="H21" i="12" s="1"/>
  <c r="D12" i="12"/>
  <c r="F12" i="12" s="1"/>
  <c r="D11" i="12"/>
  <c r="H11" i="12" s="1"/>
  <c r="D9" i="12"/>
  <c r="F9" i="12" s="1"/>
  <c r="D16" i="12"/>
  <c r="H16" i="12" s="1"/>
  <c r="D22" i="12"/>
  <c r="F22" i="12" s="1"/>
  <c r="D6" i="12"/>
  <c r="H6" i="12" s="1"/>
  <c r="D20" i="12"/>
  <c r="J20" i="12" s="1"/>
  <c r="D26" i="12"/>
  <c r="H26" i="12" s="1"/>
  <c r="D15" i="12"/>
  <c r="F15" i="12" s="1"/>
  <c r="D8" i="12"/>
  <c r="H8" i="12" s="1"/>
  <c r="D10" i="12"/>
  <c r="J10" i="12" s="1"/>
  <c r="D7" i="12"/>
  <c r="H7" i="12" s="1"/>
  <c r="D19" i="12"/>
  <c r="F19" i="12" s="1"/>
  <c r="D24" i="12"/>
  <c r="H24" i="12" s="1"/>
  <c r="G27" i="11"/>
  <c r="E27" i="11"/>
  <c r="D26" i="11"/>
  <c r="J26" i="11" s="1"/>
  <c r="D25" i="11"/>
  <c r="H25" i="11" s="1"/>
  <c r="D24" i="11"/>
  <c r="J24" i="11" s="1"/>
  <c r="D23" i="11"/>
  <c r="H23" i="11" s="1"/>
  <c r="D22" i="11"/>
  <c r="J22" i="11" s="1"/>
  <c r="D21" i="11"/>
  <c r="H21" i="11" s="1"/>
  <c r="D20" i="11"/>
  <c r="J20" i="11" s="1"/>
  <c r="D19" i="11"/>
  <c r="H19" i="11" s="1"/>
  <c r="D18" i="11"/>
  <c r="J18" i="11" s="1"/>
  <c r="D17" i="11"/>
  <c r="H17" i="11" s="1"/>
  <c r="D16" i="11"/>
  <c r="J16" i="11" s="1"/>
  <c r="D15" i="11"/>
  <c r="H15" i="11" s="1"/>
  <c r="D14" i="11"/>
  <c r="J14" i="11" s="1"/>
  <c r="D13" i="11"/>
  <c r="H13" i="11" s="1"/>
  <c r="D12" i="11"/>
  <c r="J12" i="11" s="1"/>
  <c r="D11" i="11"/>
  <c r="H11" i="11" s="1"/>
  <c r="D10" i="11"/>
  <c r="J10" i="11" s="1"/>
  <c r="D9" i="11"/>
  <c r="H9" i="11" s="1"/>
  <c r="D8" i="11"/>
  <c r="J8" i="11" s="1"/>
  <c r="D7" i="11"/>
  <c r="H7" i="11" s="1"/>
  <c r="D6" i="11"/>
  <c r="J6" i="11" s="1"/>
  <c r="D5" i="11"/>
  <c r="H5" i="11" s="1"/>
  <c r="D4" i="11"/>
  <c r="J4" i="11" s="1"/>
  <c r="D3" i="11"/>
  <c r="H3" i="11" s="1"/>
  <c r="I43" i="10"/>
  <c r="E43" i="10"/>
  <c r="D42" i="10"/>
  <c r="J42" i="10" s="1"/>
  <c r="D41" i="10"/>
  <c r="H41" i="10" s="1"/>
  <c r="D40" i="10"/>
  <c r="J40" i="10" s="1"/>
  <c r="D39" i="10"/>
  <c r="H39" i="10" s="1"/>
  <c r="D38" i="10"/>
  <c r="J38" i="10" s="1"/>
  <c r="D37" i="10"/>
  <c r="H37" i="10" s="1"/>
  <c r="D36" i="10"/>
  <c r="J36" i="10" s="1"/>
  <c r="D15" i="10"/>
  <c r="H15" i="10" s="1"/>
  <c r="D14" i="10"/>
  <c r="J14" i="10" s="1"/>
  <c r="D13" i="10"/>
  <c r="H13" i="10" s="1"/>
  <c r="D12" i="10"/>
  <c r="J12" i="10" s="1"/>
  <c r="D11" i="10"/>
  <c r="H11" i="10" s="1"/>
  <c r="D10" i="10"/>
  <c r="J10" i="10" s="1"/>
  <c r="D9" i="10"/>
  <c r="H9" i="10" s="1"/>
  <c r="D8" i="10"/>
  <c r="J8" i="10" s="1"/>
  <c r="D7" i="10"/>
  <c r="H7" i="10" s="1"/>
  <c r="D6" i="10"/>
  <c r="J6" i="10" s="1"/>
  <c r="D5" i="10"/>
  <c r="H5" i="10" s="1"/>
  <c r="D4" i="10"/>
  <c r="J4" i="10" s="1"/>
  <c r="D3" i="10"/>
  <c r="H3" i="10" s="1"/>
  <c r="I10" i="9"/>
  <c r="G10" i="9"/>
  <c r="E10" i="9"/>
  <c r="H9" i="9"/>
  <c r="J8" i="9"/>
  <c r="H7" i="9"/>
  <c r="J6" i="9"/>
  <c r="H5" i="9"/>
  <c r="J4" i="9"/>
  <c r="H3" i="9"/>
  <c r="I23" i="8"/>
  <c r="G23" i="8"/>
  <c r="E23" i="8"/>
  <c r="J22" i="8"/>
  <c r="F21" i="8"/>
  <c r="J20" i="8"/>
  <c r="F19" i="8"/>
  <c r="J18" i="8"/>
  <c r="F17" i="8"/>
  <c r="J16" i="8"/>
  <c r="F15" i="8"/>
  <c r="J14" i="8"/>
  <c r="F13" i="8"/>
  <c r="J12" i="8"/>
  <c r="F11" i="8"/>
  <c r="J10" i="8"/>
  <c r="F9" i="8"/>
  <c r="J8" i="8"/>
  <c r="F7" i="8"/>
  <c r="J6" i="8"/>
  <c r="F5" i="8"/>
  <c r="J4" i="8"/>
  <c r="F3" i="8"/>
  <c r="I27" i="6"/>
  <c r="G27" i="6"/>
  <c r="E27" i="6"/>
  <c r="J26" i="6"/>
  <c r="H25" i="6"/>
  <c r="J24" i="6"/>
  <c r="H23" i="6"/>
  <c r="J22" i="6"/>
  <c r="H21" i="6"/>
  <c r="J20" i="6"/>
  <c r="H19" i="6"/>
  <c r="J18" i="6"/>
  <c r="H17" i="6"/>
  <c r="J16" i="6"/>
  <c r="H15" i="6"/>
  <c r="J14" i="6"/>
  <c r="H13" i="6"/>
  <c r="J12" i="6"/>
  <c r="H11" i="6"/>
  <c r="J10" i="6"/>
  <c r="H9" i="6"/>
  <c r="J8" i="6"/>
  <c r="H7" i="6"/>
  <c r="J6" i="6"/>
  <c r="H5" i="6"/>
  <c r="J4" i="6"/>
  <c r="H3" i="6"/>
  <c r="I26" i="5"/>
  <c r="G26" i="5"/>
  <c r="E26" i="5"/>
  <c r="H25" i="5"/>
  <c r="J24" i="5"/>
  <c r="H23" i="5"/>
  <c r="J22" i="5"/>
  <c r="H21" i="5"/>
  <c r="J20" i="5"/>
  <c r="H19" i="5"/>
  <c r="J18" i="5"/>
  <c r="H17" i="5"/>
  <c r="J16" i="5"/>
  <c r="H15" i="5"/>
  <c r="J14" i="5"/>
  <c r="H13" i="5"/>
  <c r="J12" i="5"/>
  <c r="H11" i="5"/>
  <c r="J10" i="5"/>
  <c r="H9" i="5"/>
  <c r="J8" i="5"/>
  <c r="H7" i="5"/>
  <c r="J6" i="5"/>
  <c r="H5" i="5"/>
  <c r="J4" i="5"/>
  <c r="H3" i="5"/>
  <c r="I27" i="4"/>
  <c r="G27" i="4"/>
  <c r="E27" i="4"/>
  <c r="J26" i="4"/>
  <c r="H25" i="4"/>
  <c r="J24" i="4"/>
  <c r="H23" i="4"/>
  <c r="J22" i="4"/>
  <c r="H21" i="4"/>
  <c r="J20" i="4"/>
  <c r="H19" i="4"/>
  <c r="J18" i="4"/>
  <c r="H17" i="4"/>
  <c r="J16" i="4"/>
  <c r="H15" i="4"/>
  <c r="F14" i="4"/>
  <c r="H13" i="4"/>
  <c r="J12" i="4"/>
  <c r="H11" i="4"/>
  <c r="F10" i="4"/>
  <c r="H9" i="4"/>
  <c r="J8" i="4"/>
  <c r="H7" i="4"/>
  <c r="F6" i="4"/>
  <c r="H5" i="4"/>
  <c r="F4" i="4"/>
  <c r="H3" i="4"/>
  <c r="J26" i="2"/>
  <c r="F25" i="2"/>
  <c r="J24" i="2"/>
  <c r="F23" i="2"/>
  <c r="J22" i="2"/>
  <c r="F21" i="2"/>
  <c r="J20" i="2"/>
  <c r="H19" i="2"/>
  <c r="J18" i="2"/>
  <c r="F17" i="2"/>
  <c r="J16" i="2"/>
  <c r="F15" i="2"/>
  <c r="J14" i="2"/>
  <c r="F13" i="2"/>
  <c r="J12" i="2"/>
  <c r="F11" i="2"/>
  <c r="J10" i="2"/>
  <c r="F9" i="2"/>
  <c r="J8" i="2"/>
  <c r="F7" i="2"/>
  <c r="J6" i="2"/>
  <c r="F5" i="2"/>
  <c r="J4" i="2"/>
  <c r="H7" i="1"/>
  <c r="H8" i="1"/>
  <c r="H9" i="1"/>
  <c r="F10" i="1"/>
  <c r="J13" i="1"/>
  <c r="J14" i="1"/>
  <c r="J15" i="1"/>
  <c r="J16" i="1"/>
  <c r="F17" i="1"/>
  <c r="F18" i="1"/>
  <c r="H20" i="1"/>
  <c r="J21" i="1"/>
  <c r="F22" i="1"/>
  <c r="F23" i="1"/>
  <c r="F24" i="1"/>
  <c r="F25" i="1"/>
  <c r="F26" i="1"/>
  <c r="J20" i="1"/>
  <c r="J12" i="1"/>
  <c r="F5" i="1"/>
  <c r="F11" i="1"/>
  <c r="H19" i="1"/>
  <c r="E27" i="1"/>
  <c r="F3" i="1"/>
  <c r="H3" i="1"/>
  <c r="H4" i="1"/>
  <c r="F4" i="1"/>
  <c r="H11" i="1"/>
  <c r="I27" i="1"/>
  <c r="G27" i="1"/>
  <c r="J23" i="4" l="1"/>
  <c r="D40" i="2"/>
  <c r="F7" i="1"/>
  <c r="J7" i="11"/>
  <c r="J25" i="11"/>
  <c r="J11" i="12"/>
  <c r="J13" i="5"/>
  <c r="J15" i="5"/>
  <c r="J11" i="5"/>
  <c r="J17" i="5"/>
  <c r="J7" i="5"/>
  <c r="J23" i="5"/>
  <c r="J3" i="5"/>
  <c r="J19" i="5"/>
  <c r="J9" i="5"/>
  <c r="J25" i="5"/>
  <c r="J5" i="5"/>
  <c r="J21" i="5"/>
  <c r="F3" i="2"/>
  <c r="J15" i="2"/>
  <c r="H3" i="2"/>
  <c r="J3" i="2"/>
  <c r="J17" i="2"/>
  <c r="J7" i="2"/>
  <c r="J5" i="2"/>
  <c r="J9" i="2"/>
  <c r="J13" i="2"/>
  <c r="H23" i="2"/>
  <c r="H7" i="2"/>
  <c r="H11" i="2"/>
  <c r="H15" i="2"/>
  <c r="J19" i="2"/>
  <c r="J23" i="2"/>
  <c r="J11" i="2"/>
  <c r="H21" i="2"/>
  <c r="H25" i="2"/>
  <c r="H5" i="2"/>
  <c r="H9" i="2"/>
  <c r="H13" i="2"/>
  <c r="H17" i="2"/>
  <c r="J21" i="2"/>
  <c r="J25" i="2"/>
  <c r="J13" i="11"/>
  <c r="J21" i="11"/>
  <c r="J9" i="11"/>
  <c r="J17" i="11"/>
  <c r="F23" i="11"/>
  <c r="J5" i="11"/>
  <c r="F11" i="11"/>
  <c r="F15" i="11"/>
  <c r="F19" i="11"/>
  <c r="J11" i="11"/>
  <c r="J15" i="11"/>
  <c r="J19" i="11"/>
  <c r="J23" i="11"/>
  <c r="J3" i="11"/>
  <c r="F13" i="11"/>
  <c r="F17" i="11"/>
  <c r="F21" i="11"/>
  <c r="F25" i="11"/>
  <c r="F30" i="10"/>
  <c r="H20" i="10"/>
  <c r="H22" i="10"/>
  <c r="H24" i="10"/>
  <c r="H26" i="10"/>
  <c r="H28" i="10"/>
  <c r="H30" i="10"/>
  <c r="F28" i="10"/>
  <c r="J20" i="10"/>
  <c r="J22" i="10"/>
  <c r="J24" i="10"/>
  <c r="J26" i="10"/>
  <c r="F21" i="10"/>
  <c r="F23" i="10"/>
  <c r="F25" i="10"/>
  <c r="F27" i="10"/>
  <c r="F29" i="10"/>
  <c r="F31" i="10"/>
  <c r="H21" i="10"/>
  <c r="H23" i="10"/>
  <c r="H25" i="10"/>
  <c r="H27" i="10"/>
  <c r="H29" i="10"/>
  <c r="H31" i="10"/>
  <c r="F16" i="10"/>
  <c r="F18" i="10"/>
  <c r="F32" i="10"/>
  <c r="F34" i="10"/>
  <c r="H16" i="10"/>
  <c r="H18" i="10"/>
  <c r="H32" i="10"/>
  <c r="H34" i="10"/>
  <c r="F17" i="10"/>
  <c r="F19" i="10"/>
  <c r="F33" i="10"/>
  <c r="F35" i="10"/>
  <c r="H17" i="10"/>
  <c r="H19" i="10"/>
  <c r="H33" i="10"/>
  <c r="H35" i="10"/>
  <c r="F4" i="10"/>
  <c r="F8" i="10"/>
  <c r="F12" i="10"/>
  <c r="F38" i="10"/>
  <c r="F40" i="10"/>
  <c r="F10" i="10"/>
  <c r="F36" i="10"/>
  <c r="F6" i="10"/>
  <c r="F42" i="10"/>
  <c r="F14" i="10"/>
  <c r="J6" i="12"/>
  <c r="J16" i="12"/>
  <c r="J26" i="12"/>
  <c r="J24" i="12"/>
  <c r="J3" i="12"/>
  <c r="J5" i="12"/>
  <c r="J7" i="12"/>
  <c r="J25" i="12"/>
  <c r="J21" i="12"/>
  <c r="J8" i="12"/>
  <c r="J4" i="12"/>
  <c r="F10" i="12"/>
  <c r="H19" i="12"/>
  <c r="H10" i="12"/>
  <c r="H15" i="12"/>
  <c r="H20" i="12"/>
  <c r="H22" i="12"/>
  <c r="H9" i="12"/>
  <c r="H12" i="12"/>
  <c r="H13" i="12"/>
  <c r="H17" i="12"/>
  <c r="H18" i="12"/>
  <c r="H23" i="12"/>
  <c r="H14" i="12"/>
  <c r="F20" i="12"/>
  <c r="F18" i="12"/>
  <c r="J19" i="12"/>
  <c r="J15" i="12"/>
  <c r="J22" i="12"/>
  <c r="J9" i="12"/>
  <c r="J12" i="12"/>
  <c r="J13" i="12"/>
  <c r="J17" i="12"/>
  <c r="J23" i="12"/>
  <c r="J14" i="12"/>
  <c r="D27" i="12"/>
  <c r="F24" i="12"/>
  <c r="F7" i="12"/>
  <c r="F8" i="12"/>
  <c r="F26" i="12"/>
  <c r="F6" i="12"/>
  <c r="F16" i="12"/>
  <c r="F11" i="12"/>
  <c r="F21" i="12"/>
  <c r="F3" i="12"/>
  <c r="F25" i="12"/>
  <c r="F4" i="12"/>
  <c r="F5" i="12"/>
  <c r="F4" i="11"/>
  <c r="F6" i="11"/>
  <c r="F8" i="11"/>
  <c r="F10" i="11"/>
  <c r="F12" i="11"/>
  <c r="F14" i="11"/>
  <c r="F16" i="11"/>
  <c r="F18" i="11"/>
  <c r="F20" i="11"/>
  <c r="F22" i="11"/>
  <c r="F24" i="11"/>
  <c r="F26" i="11"/>
  <c r="H4" i="11"/>
  <c r="H6" i="11"/>
  <c r="H8" i="11"/>
  <c r="H10" i="11"/>
  <c r="H12" i="11"/>
  <c r="H14" i="11"/>
  <c r="H16" i="11"/>
  <c r="H18" i="11"/>
  <c r="H20" i="11"/>
  <c r="H22" i="11"/>
  <c r="H24" i="11"/>
  <c r="H26" i="11"/>
  <c r="D27" i="11"/>
  <c r="F3" i="11"/>
  <c r="F5" i="11"/>
  <c r="F7" i="11"/>
  <c r="F9" i="11"/>
  <c r="J3" i="10"/>
  <c r="J5" i="10"/>
  <c r="J7" i="10"/>
  <c r="J9" i="10"/>
  <c r="J11" i="10"/>
  <c r="J13" i="10"/>
  <c r="J15" i="10"/>
  <c r="J37" i="10"/>
  <c r="J39" i="10"/>
  <c r="J41" i="10"/>
  <c r="H4" i="10"/>
  <c r="H6" i="10"/>
  <c r="H8" i="10"/>
  <c r="H10" i="10"/>
  <c r="H12" i="10"/>
  <c r="H14" i="10"/>
  <c r="H36" i="10"/>
  <c r="H38" i="10"/>
  <c r="H40" i="10"/>
  <c r="H42" i="10"/>
  <c r="D43" i="10"/>
  <c r="F3" i="10"/>
  <c r="F5" i="10"/>
  <c r="F7" i="10"/>
  <c r="F9" i="10"/>
  <c r="F11" i="10"/>
  <c r="F13" i="10"/>
  <c r="F15" i="10"/>
  <c r="F37" i="10"/>
  <c r="F39" i="10"/>
  <c r="F41" i="10"/>
  <c r="F4" i="9"/>
  <c r="F8" i="9"/>
  <c r="J9" i="9"/>
  <c r="J5" i="9"/>
  <c r="F6" i="9"/>
  <c r="J3" i="9"/>
  <c r="J7" i="9"/>
  <c r="J11" i="9"/>
  <c r="H4" i="9"/>
  <c r="H6" i="9"/>
  <c r="H8" i="9"/>
  <c r="D10" i="9"/>
  <c r="F3" i="9"/>
  <c r="F5" i="9"/>
  <c r="F7" i="9"/>
  <c r="F9" i="9"/>
  <c r="H5" i="8"/>
  <c r="H9" i="8"/>
  <c r="H21" i="8"/>
  <c r="H3" i="8"/>
  <c r="H15" i="8"/>
  <c r="H11" i="8"/>
  <c r="H17" i="8"/>
  <c r="H7" i="8"/>
  <c r="H13" i="8"/>
  <c r="H19" i="8"/>
  <c r="F4" i="8"/>
  <c r="F6" i="8"/>
  <c r="F8" i="8"/>
  <c r="F10" i="8"/>
  <c r="F12" i="8"/>
  <c r="F14" i="8"/>
  <c r="F16" i="8"/>
  <c r="F18" i="8"/>
  <c r="F20" i="8"/>
  <c r="F22" i="8"/>
  <c r="H4" i="8"/>
  <c r="H6" i="8"/>
  <c r="H8" i="8"/>
  <c r="H10" i="8"/>
  <c r="H12" i="8"/>
  <c r="H14" i="8"/>
  <c r="H16" i="8"/>
  <c r="H18" i="8"/>
  <c r="H20" i="8"/>
  <c r="H22" i="8"/>
  <c r="J3" i="8"/>
  <c r="J5" i="8"/>
  <c r="J7" i="8"/>
  <c r="J9" i="8"/>
  <c r="J11" i="8"/>
  <c r="J13" i="8"/>
  <c r="J15" i="8"/>
  <c r="J17" i="8"/>
  <c r="J19" i="8"/>
  <c r="J21" i="8"/>
  <c r="D23" i="8"/>
  <c r="J9" i="6"/>
  <c r="J7" i="6"/>
  <c r="J23" i="6"/>
  <c r="J25" i="6"/>
  <c r="J13" i="6"/>
  <c r="J3" i="6"/>
  <c r="J19" i="6"/>
  <c r="J15" i="6"/>
  <c r="J5" i="6"/>
  <c r="J21" i="6"/>
  <c r="J11" i="6"/>
  <c r="J17" i="6"/>
  <c r="F4" i="6"/>
  <c r="F6" i="6"/>
  <c r="F8" i="6"/>
  <c r="F10" i="6"/>
  <c r="F12" i="6"/>
  <c r="F14" i="6"/>
  <c r="F16" i="6"/>
  <c r="F18" i="6"/>
  <c r="F20" i="6"/>
  <c r="F22" i="6"/>
  <c r="F24" i="6"/>
  <c r="F26" i="6"/>
  <c r="H4" i="6"/>
  <c r="H6" i="6"/>
  <c r="H8" i="6"/>
  <c r="H10" i="6"/>
  <c r="H12" i="6"/>
  <c r="H14" i="6"/>
  <c r="H16" i="6"/>
  <c r="H18" i="6"/>
  <c r="H20" i="6"/>
  <c r="H22" i="6"/>
  <c r="H24" i="6"/>
  <c r="H26" i="6"/>
  <c r="D27" i="6"/>
  <c r="F3" i="6"/>
  <c r="F5" i="6"/>
  <c r="F7" i="6"/>
  <c r="F9" i="6"/>
  <c r="F11" i="6"/>
  <c r="F13" i="6"/>
  <c r="F15" i="6"/>
  <c r="F17" i="6"/>
  <c r="F19" i="6"/>
  <c r="F21" i="6"/>
  <c r="F23" i="6"/>
  <c r="F25" i="6"/>
  <c r="F8" i="5"/>
  <c r="F10" i="5"/>
  <c r="F12" i="5"/>
  <c r="F14" i="5"/>
  <c r="F16" i="5"/>
  <c r="F18" i="5"/>
  <c r="F20" i="5"/>
  <c r="F22" i="5"/>
  <c r="F24" i="5"/>
  <c r="F4" i="5"/>
  <c r="H4" i="5"/>
  <c r="H6" i="5"/>
  <c r="H8" i="5"/>
  <c r="H10" i="5"/>
  <c r="H12" i="5"/>
  <c r="H14" i="5"/>
  <c r="H16" i="5"/>
  <c r="H18" i="5"/>
  <c r="H20" i="5"/>
  <c r="H22" i="5"/>
  <c r="H24" i="5"/>
  <c r="F6" i="5"/>
  <c r="D26" i="5"/>
  <c r="F3" i="5"/>
  <c r="F5" i="5"/>
  <c r="F7" i="5"/>
  <c r="F9" i="5"/>
  <c r="F11" i="5"/>
  <c r="F13" i="5"/>
  <c r="F15" i="5"/>
  <c r="F17" i="5"/>
  <c r="F19" i="5"/>
  <c r="F21" i="5"/>
  <c r="F23" i="5"/>
  <c r="F25" i="5"/>
  <c r="J13" i="4"/>
  <c r="J5" i="4"/>
  <c r="J7" i="4"/>
  <c r="J15" i="4"/>
  <c r="J9" i="4"/>
  <c r="J25" i="4"/>
  <c r="J19" i="4"/>
  <c r="J21" i="4"/>
  <c r="J11" i="4"/>
  <c r="J17" i="4"/>
  <c r="J3" i="4"/>
  <c r="F8" i="4"/>
  <c r="F12" i="4"/>
  <c r="F16" i="4"/>
  <c r="F18" i="4"/>
  <c r="F20" i="4"/>
  <c r="F22" i="4"/>
  <c r="F26" i="4"/>
  <c r="H4" i="4"/>
  <c r="H6" i="4"/>
  <c r="H8" i="4"/>
  <c r="H10" i="4"/>
  <c r="H12" i="4"/>
  <c r="H14" i="4"/>
  <c r="H16" i="4"/>
  <c r="H18" i="4"/>
  <c r="H20" i="4"/>
  <c r="H22" i="4"/>
  <c r="H24" i="4"/>
  <c r="H26" i="4"/>
  <c r="F24" i="4"/>
  <c r="J4" i="4"/>
  <c r="J6" i="4"/>
  <c r="J10" i="4"/>
  <c r="J14" i="4"/>
  <c r="D27" i="4"/>
  <c r="F3" i="4"/>
  <c r="F5" i="4"/>
  <c r="F7" i="4"/>
  <c r="F9" i="4"/>
  <c r="F11" i="4"/>
  <c r="F13" i="4"/>
  <c r="F15" i="4"/>
  <c r="F17" i="4"/>
  <c r="F19" i="4"/>
  <c r="F21" i="4"/>
  <c r="F23" i="4"/>
  <c r="F25" i="4"/>
  <c r="F4" i="2"/>
  <c r="F6" i="2"/>
  <c r="F8" i="2"/>
  <c r="F10" i="2"/>
  <c r="F12" i="2"/>
  <c r="F14" i="2"/>
  <c r="F16" i="2"/>
  <c r="F18" i="2"/>
  <c r="F20" i="2"/>
  <c r="F22" i="2"/>
  <c r="F24" i="2"/>
  <c r="F26" i="2"/>
  <c r="H4" i="2"/>
  <c r="H8" i="2"/>
  <c r="H10" i="2"/>
  <c r="H12" i="2"/>
  <c r="H14" i="2"/>
  <c r="H16" i="2"/>
  <c r="H18" i="2"/>
  <c r="H20" i="2"/>
  <c r="H22" i="2"/>
  <c r="H24" i="2"/>
  <c r="H26" i="2"/>
  <c r="H6" i="2"/>
  <c r="F19" i="2"/>
  <c r="H10" i="1"/>
  <c r="F9" i="1"/>
  <c r="H25" i="1"/>
  <c r="H17" i="1"/>
  <c r="F20" i="1"/>
  <c r="F21" i="1"/>
  <c r="H21" i="1"/>
  <c r="D27" i="1"/>
  <c r="F13" i="1"/>
  <c r="F15" i="1"/>
  <c r="F6" i="1"/>
  <c r="H13" i="1"/>
  <c r="H15" i="1"/>
  <c r="H5" i="1"/>
  <c r="F12" i="1"/>
  <c r="F14" i="1"/>
  <c r="F16" i="1"/>
  <c r="H6" i="1"/>
  <c r="F19" i="1"/>
  <c r="H12" i="1"/>
  <c r="H14" i="1"/>
  <c r="H16" i="1"/>
  <c r="F8" i="1"/>
  <c r="H23" i="1"/>
  <c r="J25" i="1"/>
  <c r="J23" i="1"/>
  <c r="J19" i="1"/>
  <c r="J17" i="1"/>
  <c r="J10" i="1"/>
  <c r="J8" i="1"/>
  <c r="J6" i="1"/>
  <c r="J4" i="1"/>
  <c r="J26" i="1"/>
  <c r="J24" i="1"/>
  <c r="J22" i="1"/>
  <c r="J18" i="1"/>
  <c r="J11" i="1"/>
  <c r="J9" i="1"/>
  <c r="J7" i="1"/>
  <c r="J5" i="1"/>
  <c r="J3" i="1"/>
  <c r="J28" i="1" s="1"/>
  <c r="H26" i="1"/>
  <c r="H18" i="1"/>
  <c r="H24" i="1"/>
  <c r="H22" i="1"/>
  <c r="J28" i="4" l="1"/>
  <c r="J28" i="11"/>
  <c r="H27" i="5"/>
  <c r="H26" i="5"/>
  <c r="J27" i="5"/>
  <c r="J26" i="5"/>
  <c r="J40" i="2"/>
  <c r="J41" i="2"/>
  <c r="H40" i="2"/>
  <c r="H41" i="2"/>
  <c r="F40" i="2"/>
  <c r="F41" i="2"/>
  <c r="J27" i="11"/>
  <c r="H28" i="11"/>
  <c r="H44" i="10"/>
  <c r="J28" i="12"/>
  <c r="H28" i="12"/>
  <c r="J27" i="12"/>
  <c r="F27" i="12"/>
  <c r="F28" i="12"/>
  <c r="H27" i="12"/>
  <c r="F27" i="11"/>
  <c r="F28" i="11"/>
  <c r="H27" i="11"/>
  <c r="F43" i="10"/>
  <c r="F44" i="10"/>
  <c r="J44" i="10"/>
  <c r="J43" i="10"/>
  <c r="H43" i="10"/>
  <c r="H11" i="9"/>
  <c r="J10" i="9"/>
  <c r="F10" i="9"/>
  <c r="F11" i="9"/>
  <c r="H10" i="9"/>
  <c r="F23" i="8"/>
  <c r="H23" i="8"/>
  <c r="H24" i="8"/>
  <c r="J23" i="8"/>
  <c r="J24" i="8"/>
  <c r="F24" i="8"/>
  <c r="J27" i="6"/>
  <c r="H28" i="6"/>
  <c r="J28" i="6"/>
  <c r="F27" i="6"/>
  <c r="F28" i="6"/>
  <c r="H27" i="6"/>
  <c r="F26" i="5"/>
  <c r="F27" i="5"/>
  <c r="H27" i="4"/>
  <c r="F27" i="4"/>
  <c r="F28" i="4"/>
  <c r="J27" i="4"/>
  <c r="H28" i="4"/>
  <c r="J27" i="1"/>
  <c r="F28" i="1"/>
  <c r="F27" i="1"/>
  <c r="H28" i="1"/>
  <c r="H27" i="1"/>
</calcChain>
</file>

<file path=xl/sharedStrings.xml><?xml version="1.0" encoding="utf-8"?>
<sst xmlns="http://schemas.openxmlformats.org/spreadsheetml/2006/main" count="787" uniqueCount="308">
  <si>
    <t>MACAB</t>
  </si>
  <si>
    <t>HABC-CAB</t>
  </si>
  <si>
    <t>Instance</t>
  </si>
  <si>
    <t>|V|</t>
  </si>
  <si>
    <t>|E|</t>
  </si>
  <si>
    <t>MAX</t>
  </si>
  <si>
    <t>CAB</t>
  </si>
  <si>
    <t>DEV (%)</t>
  </si>
  <si>
    <t>662_bus.mtx.rnd</t>
  </si>
  <si>
    <t>bcspwr01.mtx.rnd</t>
  </si>
  <si>
    <t>bcsstk06.mtx.rnd</t>
  </si>
  <si>
    <t>caterpillar_15_4.txt</t>
  </si>
  <si>
    <t>caterpillar_20_6.txt</t>
  </si>
  <si>
    <t>caterpillar_25_25.txt</t>
  </si>
  <si>
    <t>caterpillar_35_15.txt</t>
  </si>
  <si>
    <t>caterpillar_40_20.txt</t>
  </si>
  <si>
    <t>caterpillar_9_7.txt</t>
  </si>
  <si>
    <t>cbt_32.txt</t>
  </si>
  <si>
    <t>cbt_47.txt</t>
  </si>
  <si>
    <t>cbt_510.txt</t>
  </si>
  <si>
    <t>cbt_730.txt</t>
  </si>
  <si>
    <t>cbt_950.txt</t>
  </si>
  <si>
    <t>dwt__234.mtx.rnd</t>
  </si>
  <si>
    <t>nos4.mtx.rnd</t>
  </si>
  <si>
    <t>sherman4.mtx.rnd</t>
  </si>
  <si>
    <t># BEST</t>
  </si>
  <si>
    <t>cycle_50.txt</t>
  </si>
  <si>
    <t>cycle_51.txt</t>
  </si>
  <si>
    <t>cycle_52.txt</t>
  </si>
  <si>
    <t>cycle_53.txt</t>
  </si>
  <si>
    <t>cycle_54.txt</t>
  </si>
  <si>
    <t>cycle_55.txt</t>
  </si>
  <si>
    <t>cycle_60.txt</t>
  </si>
  <si>
    <t>cycle_65.txt</t>
  </si>
  <si>
    <t>cycle_70.txt</t>
  </si>
  <si>
    <t>cycle_75.txt</t>
  </si>
  <si>
    <t>cycle_90.txt</t>
  </si>
  <si>
    <t>cycle_100.txt</t>
  </si>
  <si>
    <t>cycle_200.txt</t>
  </si>
  <si>
    <t>cycle_215.txt</t>
  </si>
  <si>
    <t>cycle_216.txt</t>
  </si>
  <si>
    <t>cycle_217.txt</t>
  </si>
  <si>
    <t>cycle_218.txt</t>
  </si>
  <si>
    <t>cycle_219.txt</t>
  </si>
  <si>
    <t>cycle_250.txt</t>
  </si>
  <si>
    <t>cycle_300.txt</t>
  </si>
  <si>
    <t>cycle_400.txt</t>
  </si>
  <si>
    <t>cycle_500.txt</t>
  </si>
  <si>
    <t>cycle_700.txt</t>
  </si>
  <si>
    <t>cycle_1000.txt</t>
  </si>
  <si>
    <t>hamming4x4x5.txt</t>
  </si>
  <si>
    <t>hamming3x5x6.txt</t>
  </si>
  <si>
    <t>hamming4x5x5.txt</t>
  </si>
  <si>
    <t>hamming3x5x7.txt</t>
  </si>
  <si>
    <t>hamming3x5x8.txt</t>
  </si>
  <si>
    <t>hamming4x5x6.txt</t>
  </si>
  <si>
    <t>hamming4x4x8.txt</t>
  </si>
  <si>
    <t>hamming4x5x7.txt</t>
  </si>
  <si>
    <t>hamming5x5x6.txt</t>
  </si>
  <si>
    <t>hamming4x5x8.txt</t>
  </si>
  <si>
    <t>hamming5x5x7.txt</t>
  </si>
  <si>
    <t>hamming5x6x6.txt</t>
  </si>
  <si>
    <t xml:space="preserve"> hamming2x2x5x6x7.txt</t>
  </si>
  <si>
    <t>hamming2x3x4x5x7.txt</t>
  </si>
  <si>
    <t>hamming2x3x4x6x6.txt</t>
  </si>
  <si>
    <t>hamming3x3x4x4x6.txt</t>
  </si>
  <si>
    <t>hamming3x3x4x5x5.txt</t>
  </si>
  <si>
    <t>hamming2x3x4x5x8.txt</t>
  </si>
  <si>
    <t>hamming3x4x4x4x5.txt</t>
  </si>
  <si>
    <t>hamming2x3x3x7x8.txt</t>
  </si>
  <si>
    <t>hamming3x3x4x4x7.txt</t>
  </si>
  <si>
    <t>hamming2x3x5x6x6.txt</t>
  </si>
  <si>
    <t>hamming3x3x4x5x6.txt</t>
  </si>
  <si>
    <t>hamming3x4x4x4x6.txt</t>
  </si>
  <si>
    <t>path_50.txt</t>
  </si>
  <si>
    <t>path_51.txt</t>
  </si>
  <si>
    <t>path_52.txt</t>
  </si>
  <si>
    <t>path_53.txt</t>
  </si>
  <si>
    <t>path_64.txt</t>
  </si>
  <si>
    <t>path_65.txt</t>
  </si>
  <si>
    <t>path_67.txt</t>
  </si>
  <si>
    <t>path_70.txt</t>
  </si>
  <si>
    <t>path_75.txt</t>
  </si>
  <si>
    <t>path_76.txt</t>
  </si>
  <si>
    <t>path_90.txt</t>
  </si>
  <si>
    <t>path_100.txt</t>
  </si>
  <si>
    <t>path_200.txt</t>
  </si>
  <si>
    <t>path_215.txt</t>
  </si>
  <si>
    <t>path_216.txt</t>
  </si>
  <si>
    <t>path_217.txt</t>
  </si>
  <si>
    <t>path_218.txt</t>
  </si>
  <si>
    <t>path_219.txt</t>
  </si>
  <si>
    <t>path_250.txt</t>
  </si>
  <si>
    <t>path_300.txt</t>
  </si>
  <si>
    <t>path_400.txt</t>
  </si>
  <si>
    <t>path_500.txt</t>
  </si>
  <si>
    <t>path_700.txt</t>
  </si>
  <si>
    <t>path_1000.txt</t>
  </si>
  <si>
    <t>double_star_15_5.txt</t>
  </si>
  <si>
    <t>double_star_15_7.txt</t>
  </si>
  <si>
    <t>double_star_15_10.txt</t>
  </si>
  <si>
    <t>double_star_15_12.txt</t>
  </si>
  <si>
    <t>double_star_30_20.txt</t>
  </si>
  <si>
    <t>double_star_30_25.txt</t>
  </si>
  <si>
    <t>double_star_35_20.txt</t>
  </si>
  <si>
    <t>double_star_35_25.txt</t>
  </si>
  <si>
    <t>double_star_40_20.txt</t>
  </si>
  <si>
    <t>double_star_40_25.txt</t>
  </si>
  <si>
    <t>double_star_40_30.txt</t>
  </si>
  <si>
    <t>double_star_50_20.txt</t>
  </si>
  <si>
    <t>double_star_50_25.txt</t>
  </si>
  <si>
    <t>double_star_50_30.txt</t>
  </si>
  <si>
    <t>double_star_100_20.txt</t>
  </si>
  <si>
    <t>double_star_100_25.txt</t>
  </si>
  <si>
    <t>double_star_100_30.txt</t>
  </si>
  <si>
    <t>double_star_150_20.txt</t>
  </si>
  <si>
    <t>double_star_150_25.txt</t>
  </si>
  <si>
    <t>double_star_150_30.txt</t>
  </si>
  <si>
    <t>hypercube_4_16.txt</t>
  </si>
  <si>
    <t>hypercube_5_32.txt</t>
  </si>
  <si>
    <t>hypercube_6_64.txt</t>
  </si>
  <si>
    <t>hypercube_7_128.txt</t>
  </si>
  <si>
    <t>hypercube_8_256.txt</t>
  </si>
  <si>
    <t>hypercube_9_512.txt</t>
  </si>
  <si>
    <t>hypercube_10_1024.txt</t>
  </si>
  <si>
    <t>pores_1.mtx.rnd</t>
  </si>
  <si>
    <t>ibm32.mtx.rnd</t>
  </si>
  <si>
    <t>bcsstk01.mtx.rnd</t>
  </si>
  <si>
    <t>bcspwr02.mtx.rnd</t>
  </si>
  <si>
    <t>curtis54.mtx.rnd</t>
  </si>
  <si>
    <t>will57.mtx.rnd</t>
  </si>
  <si>
    <t>impcol_b.mtx.rnd</t>
  </si>
  <si>
    <t>ash85.mtx.rnd</t>
  </si>
  <si>
    <t>bcspwr03.mtx.rnd</t>
  </si>
  <si>
    <t>bcsstk07.mtx.rnd</t>
  </si>
  <si>
    <t>impcol_d.mtx.rnd</t>
  </si>
  <si>
    <t>can__445.mtx.rnd</t>
  </si>
  <si>
    <t>494_bus.mtx.rnd</t>
  </si>
  <si>
    <t>dwt__503.mtx.rnd</t>
  </si>
  <si>
    <t>dwt__592.mtx.rnd</t>
  </si>
  <si>
    <t>nos6.mtx.rnd</t>
  </si>
  <si>
    <t>685_bus.mtx.rnd</t>
  </si>
  <si>
    <t>can__715.mtx.rnd</t>
  </si>
  <si>
    <t>caterpillar_5_4.txt</t>
  </si>
  <si>
    <t>caterpillar_5_5.txt</t>
  </si>
  <si>
    <t>caterpillar_5_6.txt</t>
  </si>
  <si>
    <t>caterpillar_5_7.txt</t>
  </si>
  <si>
    <t>caterpillar_9_4.txt</t>
  </si>
  <si>
    <t>caterpillar_10_4.txt</t>
  </si>
  <si>
    <t>caterpillar_9_5.txt</t>
  </si>
  <si>
    <t>caterpillar_10_5.txt</t>
  </si>
  <si>
    <t>caterpillar_9_6.txt</t>
  </si>
  <si>
    <t>caterpillar_10_6.txt</t>
  </si>
  <si>
    <t>caterpillar_10_7.txt</t>
  </si>
  <si>
    <t>caterpillar_15_5.txt</t>
  </si>
  <si>
    <t>caterpillar_20_4.txt</t>
  </si>
  <si>
    <t>caterpillar_15_6.txt</t>
  </si>
  <si>
    <t>caterpillar_20_5.txt</t>
  </si>
  <si>
    <t>caterpillar_15_7.txt</t>
  </si>
  <si>
    <t>caterpillar_20_7.txt</t>
  </si>
  <si>
    <t>caterpillar_20_10.txt</t>
  </si>
  <si>
    <t>caterpillar_25_10.txt</t>
  </si>
  <si>
    <t>caterpillar_20_15.txt</t>
  </si>
  <si>
    <t>caterpillar_30_10.txt</t>
  </si>
  <si>
    <t>caterpillar_35_10.txt</t>
  </si>
  <si>
    <t>caterpillar_25_15.txt</t>
  </si>
  <si>
    <t>caterpillar_20_20.txt</t>
  </si>
  <si>
    <t>caterpillar_40_10.txt</t>
  </si>
  <si>
    <t>caterpillar_30_15.txt</t>
  </si>
  <si>
    <t>caterpillar_20_25.txt</t>
  </si>
  <si>
    <t>caterpillar_25_20.txt</t>
  </si>
  <si>
    <t>caterpillar_30_20.txt</t>
  </si>
  <si>
    <t>caterpillar_40_15.txt</t>
  </si>
  <si>
    <t>caterpillar_35_20.txt</t>
  </si>
  <si>
    <t>caterpillar_30_25.txt</t>
  </si>
  <si>
    <t>caterpillar_35_25.txt</t>
  </si>
  <si>
    <t>caterpillar_40_25.txt</t>
  </si>
  <si>
    <t>cbt_30.txt</t>
  </si>
  <si>
    <t>cbt_31.txt</t>
  </si>
  <si>
    <t>cbt_33.txt</t>
  </si>
  <si>
    <t>cbt_34.txt</t>
  </si>
  <si>
    <t>cbt_35.txt</t>
  </si>
  <si>
    <t>cbt_45.txt</t>
  </si>
  <si>
    <t>cbt_46.txt</t>
  </si>
  <si>
    <t>cbt_48.txt</t>
  </si>
  <si>
    <t>cbt_49.txt</t>
  </si>
  <si>
    <t>cbt_50.txt</t>
  </si>
  <si>
    <t>cbt_500.txt</t>
  </si>
  <si>
    <t>cbt_550.txt</t>
  </si>
  <si>
    <t>cbt_600.txt</t>
  </si>
  <si>
    <t>cbt_620.txt</t>
  </si>
  <si>
    <t>cbt_630.txt</t>
  </si>
  <si>
    <t>cbt_640.txt</t>
  </si>
  <si>
    <t>cbt_790.txt</t>
  </si>
  <si>
    <t>cbt_880.txt</t>
  </si>
  <si>
    <t>cbt_910.txt</t>
  </si>
  <si>
    <t>toroidalmesh_4.txt</t>
  </si>
  <si>
    <t>toroidalmesh_5.txt</t>
  </si>
  <si>
    <t>toroidalmesh_6.txt</t>
  </si>
  <si>
    <t>toroidalmesh_7.txt</t>
  </si>
  <si>
    <t>toroidalmesh_8.txt</t>
  </si>
  <si>
    <t>toroidalmesh_9.txt</t>
  </si>
  <si>
    <t>toroidalmesh_10.txt</t>
  </si>
  <si>
    <t>toroidalmesh_11.txt</t>
  </si>
  <si>
    <t>toroidalmesh_12.txt</t>
  </si>
  <si>
    <t>toroidalmesh_13.txt</t>
  </si>
  <si>
    <t>toroidalmesh_14.txt</t>
  </si>
  <si>
    <t>toroidalmesh_15.txt</t>
  </si>
  <si>
    <t>toroidalmesh_16.txt</t>
  </si>
  <si>
    <t>toroidalmesh_17.txt</t>
  </si>
  <si>
    <t>toroidalmesh_18.txt</t>
  </si>
  <si>
    <t>toroidalmesh_19.txt</t>
  </si>
  <si>
    <t>toroidalmesh_20.txt</t>
  </si>
  <si>
    <t>toroidalmesh_21.txt</t>
  </si>
  <si>
    <t>toroidalmesh_22.txt</t>
  </si>
  <si>
    <t>toroidalmesh_23.txt</t>
  </si>
  <si>
    <t>toroidalmesh_24.txt</t>
  </si>
  <si>
    <t>toroidalmesh_25.txt</t>
  </si>
  <si>
    <t>toroidalmesh_26.txt</t>
  </si>
  <si>
    <t>toroidalmesh_27.txt</t>
  </si>
  <si>
    <t>toroidalmesh_28.txt</t>
  </si>
  <si>
    <t>toroidalmesh_29.txt</t>
  </si>
  <si>
    <t>toroidalmesh_30.txt</t>
  </si>
  <si>
    <t>toroidalmesh_31.txt</t>
  </si>
  <si>
    <t>toroidalmesh_32.txt</t>
  </si>
  <si>
    <t>toroidalmesh_33.txt</t>
  </si>
  <si>
    <t>toroidalmesh_34.txt</t>
  </si>
  <si>
    <t>toroidalmesh_35.txt</t>
  </si>
  <si>
    <t>toroidalmesh_36.txt</t>
  </si>
  <si>
    <t>toroidalmesh_37.txt</t>
  </si>
  <si>
    <t>toroidalmesh_38.txt</t>
  </si>
  <si>
    <t>toroidalmesh_39.txt</t>
  </si>
  <si>
    <t>toroidalmesh_40.txt</t>
  </si>
  <si>
    <t>mesh9_9.txt</t>
  </si>
  <si>
    <t>mesh10_10.txt</t>
  </si>
  <si>
    <t>mesh20_5.txt</t>
  </si>
  <si>
    <t>mesh25_4.txt</t>
  </si>
  <si>
    <t>mesh50_2.txt</t>
  </si>
  <si>
    <t>mesh17_6.txt</t>
  </si>
  <si>
    <t>mesh34_3.txt</t>
  </si>
  <si>
    <t>mesh13_8.txt</t>
  </si>
  <si>
    <t>mesh15_7.txt</t>
  </si>
  <si>
    <t>mesh12_9.txt</t>
  </si>
  <si>
    <t>mesh11_11.txt</t>
  </si>
  <si>
    <t>mesh130_7.txt</t>
  </si>
  <si>
    <t>mesh120_8.txt</t>
  </si>
  <si>
    <t>mesh110_9.txt</t>
  </si>
  <si>
    <t>mesh100_10.txt</t>
  </si>
  <si>
    <t>mesh40_25.txt</t>
  </si>
  <si>
    <t>mesh50_20.txt</t>
  </si>
  <si>
    <t>mesh34_30.txt</t>
  </si>
  <si>
    <t>mesh60_17.txt</t>
  </si>
  <si>
    <t>mesh80_13.txt</t>
  </si>
  <si>
    <t>mesh70_15.txt</t>
  </si>
  <si>
    <t>mesh90_12.txt</t>
  </si>
  <si>
    <t>mesh33_33.txt</t>
  </si>
  <si>
    <t>p-valor TW</t>
  </si>
  <si>
    <t>3dmesh_2_2_3.txt</t>
  </si>
  <si>
    <t>3dmesh_3_3_3.txt</t>
  </si>
  <si>
    <t>3dmesh_4_4_5.txt</t>
  </si>
  <si>
    <t>3dmesh_5_5_7.txt</t>
  </si>
  <si>
    <t>3dmesh_6_6_8.txt</t>
  </si>
  <si>
    <t>3dmesh_2_2_168.txt</t>
  </si>
  <si>
    <t xml:space="preserve">3dmesh_5_5_35.txt </t>
  </si>
  <si>
    <t xml:space="preserve">3dmesh_4_4_68.txt </t>
  </si>
  <si>
    <t>3dmesh_3_3_135.txt</t>
  </si>
  <si>
    <t xml:space="preserve">3dmesh_6_6_36.txt </t>
  </si>
  <si>
    <t>3dmesh_2_2_335.txt</t>
  </si>
  <si>
    <t xml:space="preserve">3dmesh_5_5_70.txt </t>
  </si>
  <si>
    <t>3dmesh_2_2_500.txt</t>
  </si>
  <si>
    <t>3dmesh_4_4_137.txt</t>
  </si>
  <si>
    <t>3dmesh_3_3_270.txt</t>
  </si>
  <si>
    <t>3dmesh_5_5_100.txt</t>
  </si>
  <si>
    <t xml:space="preserve">3dmesh_6_6_72.txt </t>
  </si>
  <si>
    <t>3dmesh_4_4_200.txt</t>
  </si>
  <si>
    <t>3dmesh_3_3_400.txt</t>
  </si>
  <si>
    <t>3dmesh_6_6_100.txt</t>
  </si>
  <si>
    <t xml:space="preserve"> random-graph-250-01 </t>
  </si>
  <si>
    <t xml:space="preserve"> random-graph-250-02 </t>
  </si>
  <si>
    <t xml:space="preserve"> random-graph-250-03 </t>
  </si>
  <si>
    <t xml:space="preserve"> random-graph-250-04 </t>
  </si>
  <si>
    <t xml:space="preserve"> random-graph-250-05 </t>
  </si>
  <si>
    <t xml:space="preserve"> random-graph-250-06 </t>
  </si>
  <si>
    <t xml:space="preserve"> random-graph-250-07 </t>
  </si>
  <si>
    <t xml:space="preserve"> random-graph-500-01 </t>
  </si>
  <si>
    <t xml:space="preserve"> random-graph-500-02 </t>
  </si>
  <si>
    <t xml:space="preserve"> random-graph-500-03 </t>
  </si>
  <si>
    <t xml:space="preserve"> random-graph-500-04 </t>
  </si>
  <si>
    <t xml:space="preserve"> random-graph-500-05 </t>
  </si>
  <si>
    <t xml:space="preserve"> random-graph-500-06 </t>
  </si>
  <si>
    <t xml:space="preserve"> random-graph-500-07 </t>
  </si>
  <si>
    <t xml:space="preserve"> random-graph-750-01 </t>
  </si>
  <si>
    <t xml:space="preserve"> random-graph-750-02 </t>
  </si>
  <si>
    <t xml:space="preserve"> random-graph-750-03 </t>
  </si>
  <si>
    <t xml:space="preserve"> random-graph-750-04 </t>
  </si>
  <si>
    <t xml:space="preserve"> random-graph-750-05 </t>
  </si>
  <si>
    <t xml:space="preserve"> random-graph-750-06 </t>
  </si>
  <si>
    <t xml:space="preserve"> random-graph-750-07 </t>
  </si>
  <si>
    <t xml:space="preserve"> random-graph-1000-01</t>
  </si>
  <si>
    <t xml:space="preserve"> random-graph-1000-02</t>
  </si>
  <si>
    <t xml:space="preserve"> random-graph-1000-03</t>
  </si>
  <si>
    <t xml:space="preserve"> random-graph-1000-04</t>
  </si>
  <si>
    <t xml:space="preserve"> random-graph-1000-05</t>
  </si>
  <si>
    <t xml:space="preserve"> random-graph-1000-06</t>
  </si>
  <si>
    <t xml:space="preserve"> random-graph-1000-07</t>
  </si>
  <si>
    <t>OPT.</t>
  </si>
  <si>
    <t>MS-GVNS</t>
  </si>
  <si>
    <t>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</si>
</sst>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5" fontId="3" fillId="0" borderId="11" xfId="0" applyNumberFormat="1" applyFont="1" applyBorder="1"/>
    <xf numFmtId="165" fontId="3" fillId="0" borderId="9" xfId="0" applyNumberFormat="1" applyFont="1" applyBorder="1"/>
    <xf numFmtId="164" fontId="3" fillId="0" borderId="11" xfId="0" applyNumberFormat="1" applyFont="1" applyBorder="1"/>
    <xf numFmtId="165" fontId="3" fillId="0" borderId="10" xfId="0" applyNumberFormat="1" applyFont="1" applyBorder="1"/>
    <xf numFmtId="1" fontId="3" fillId="0" borderId="12" xfId="0" applyNumberFormat="1" applyFont="1" applyBorder="1"/>
    <xf numFmtId="1" fontId="3" fillId="0" borderId="5" xfId="0" applyNumberFormat="1" applyFont="1" applyBorder="1"/>
    <xf numFmtId="1" fontId="3" fillId="0" borderId="13" xfId="0" applyNumberFormat="1" applyFont="1" applyBorder="1"/>
    <xf numFmtId="1" fontId="3" fillId="0" borderId="10" xfId="0" applyNumberFormat="1" applyFont="1" applyBorder="1"/>
    <xf numFmtId="0" fontId="0" fillId="0" borderId="0" xfId="0" applyBorder="1"/>
    <xf numFmtId="1" fontId="0" fillId="0" borderId="0" xfId="0" applyNumberFormat="1"/>
    <xf numFmtId="1" fontId="0" fillId="0" borderId="7" xfId="0" applyNumberFormat="1" applyBorder="1"/>
    <xf numFmtId="2" fontId="3" fillId="0" borderId="13" xfId="0" applyNumberFormat="1" applyFont="1" applyBorder="1"/>
    <xf numFmtId="2" fontId="3" fillId="0" borderId="12" xfId="0" applyNumberFormat="1" applyFont="1" applyBorder="1"/>
    <xf numFmtId="0" fontId="0" fillId="0" borderId="0" xfId="0"/>
    <xf numFmtId="0" fontId="4" fillId="0" borderId="0" xfId="0" applyFont="1"/>
    <xf numFmtId="0" fontId="0" fillId="0" borderId="0" xfId="0" applyNumberFormat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 applyFill="1" applyBorder="1"/>
    <xf numFmtId="0" fontId="7" fillId="0" borderId="0" xfId="0" applyFont="1"/>
    <xf numFmtId="10" fontId="3" fillId="0" borderId="11" xfId="0" applyNumberFormat="1" applyFont="1" applyBorder="1"/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165" fontId="3" fillId="0" borderId="6" xfId="0" applyNumberFormat="1" applyFont="1" applyBorder="1"/>
    <xf numFmtId="0" fontId="7" fillId="0" borderId="3" xfId="0" applyFont="1" applyBorder="1"/>
    <xf numFmtId="0" fontId="7" fillId="0" borderId="8" xfId="0" applyFont="1" applyBorder="1"/>
    <xf numFmtId="0" fontId="0" fillId="0" borderId="4" xfId="0" applyBorder="1"/>
    <xf numFmtId="0" fontId="0" fillId="0" borderId="5" xfId="0" applyBorder="1"/>
    <xf numFmtId="0" fontId="7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2" xfId="0" applyFont="1" applyBorder="1"/>
    <xf numFmtId="0" fontId="8" fillId="0" borderId="3" xfId="0" applyFont="1" applyBorder="1"/>
    <xf numFmtId="0" fontId="6" fillId="0" borderId="0" xfId="0" applyFont="1" applyBorder="1"/>
    <xf numFmtId="0" fontId="8" fillId="0" borderId="8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6" xfId="0" applyFont="1" applyBorder="1"/>
    <xf numFmtId="0" fontId="5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4814-D3D6-4F8E-8CEA-4D7AB94E0BB0}">
  <sheetPr>
    <tabColor rgb="FFFF0000"/>
  </sheetPr>
  <dimension ref="A1:J28"/>
  <sheetViews>
    <sheetView zoomScaleNormal="10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1" t="s">
        <v>3</v>
      </c>
      <c r="C2" s="42" t="s">
        <v>4</v>
      </c>
      <c r="D2" s="6" t="s">
        <v>305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74</v>
      </c>
      <c r="B3" s="32">
        <v>50</v>
      </c>
      <c r="C3" s="33">
        <v>49</v>
      </c>
      <c r="D3" s="46">
        <v>24</v>
      </c>
      <c r="E3">
        <v>24</v>
      </c>
      <c r="F3" s="12">
        <f>(D3-E3)/D3</f>
        <v>0</v>
      </c>
      <c r="G3">
        <v>24</v>
      </c>
      <c r="H3" s="12">
        <f>(D3-G3)/D3</f>
        <v>0</v>
      </c>
      <c r="I3">
        <v>24</v>
      </c>
      <c r="J3" s="12">
        <f t="shared" ref="J3:J26" si="0">(D3-I3)/D3</f>
        <v>0</v>
      </c>
    </row>
    <row r="4" spans="1:10" x14ac:dyDescent="0.35">
      <c r="A4" t="s">
        <v>75</v>
      </c>
      <c r="B4" s="10">
        <v>51</v>
      </c>
      <c r="C4" s="23">
        <v>50</v>
      </c>
      <c r="D4" s="47">
        <v>25</v>
      </c>
      <c r="E4">
        <v>25</v>
      </c>
      <c r="F4" s="12">
        <f t="shared" ref="F4:F26" si="1">(D4-E4)/D4</f>
        <v>0</v>
      </c>
      <c r="G4">
        <v>25</v>
      </c>
      <c r="H4" s="12">
        <f t="shared" ref="H4:H26" si="2">(D4-G4)/D4</f>
        <v>0</v>
      </c>
      <c r="I4">
        <v>25</v>
      </c>
      <c r="J4" s="12">
        <f t="shared" si="0"/>
        <v>0</v>
      </c>
    </row>
    <row r="5" spans="1:10" x14ac:dyDescent="0.35">
      <c r="A5" t="s">
        <v>76</v>
      </c>
      <c r="B5" s="10">
        <v>52</v>
      </c>
      <c r="C5" s="23">
        <v>51</v>
      </c>
      <c r="D5" s="47">
        <v>25</v>
      </c>
      <c r="E5">
        <v>25</v>
      </c>
      <c r="F5" s="12">
        <f t="shared" si="1"/>
        <v>0</v>
      </c>
      <c r="G5">
        <v>25</v>
      </c>
      <c r="H5" s="12">
        <f t="shared" si="2"/>
        <v>0</v>
      </c>
      <c r="I5">
        <v>25</v>
      </c>
      <c r="J5" s="12">
        <f t="shared" si="0"/>
        <v>0</v>
      </c>
    </row>
    <row r="6" spans="1:10" x14ac:dyDescent="0.35">
      <c r="A6" t="s">
        <v>77</v>
      </c>
      <c r="B6" s="10">
        <v>53</v>
      </c>
      <c r="C6" s="23">
        <v>52</v>
      </c>
      <c r="D6" s="47">
        <v>26</v>
      </c>
      <c r="E6">
        <v>26</v>
      </c>
      <c r="F6" s="12">
        <f t="shared" si="1"/>
        <v>0</v>
      </c>
      <c r="G6">
        <v>26</v>
      </c>
      <c r="H6" s="12">
        <f t="shared" si="2"/>
        <v>0</v>
      </c>
      <c r="I6">
        <v>26</v>
      </c>
      <c r="J6" s="12">
        <f t="shared" si="0"/>
        <v>0</v>
      </c>
    </row>
    <row r="7" spans="1:10" x14ac:dyDescent="0.35">
      <c r="A7" t="s">
        <v>78</v>
      </c>
      <c r="B7" s="10">
        <v>64</v>
      </c>
      <c r="C7" s="23">
        <v>63</v>
      </c>
      <c r="D7" s="47">
        <v>31</v>
      </c>
      <c r="E7">
        <v>31</v>
      </c>
      <c r="F7" s="12">
        <f t="shared" si="1"/>
        <v>0</v>
      </c>
      <c r="G7">
        <v>31</v>
      </c>
      <c r="H7" s="12">
        <f t="shared" si="2"/>
        <v>0</v>
      </c>
      <c r="I7">
        <v>31</v>
      </c>
      <c r="J7" s="12">
        <f t="shared" si="0"/>
        <v>0</v>
      </c>
    </row>
    <row r="8" spans="1:10" x14ac:dyDescent="0.35">
      <c r="A8" t="s">
        <v>79</v>
      </c>
      <c r="B8" s="10">
        <v>65</v>
      </c>
      <c r="C8" s="23">
        <v>64</v>
      </c>
      <c r="D8" s="47">
        <v>32</v>
      </c>
      <c r="E8">
        <v>32</v>
      </c>
      <c r="F8" s="12">
        <f t="shared" si="1"/>
        <v>0</v>
      </c>
      <c r="G8">
        <v>32</v>
      </c>
      <c r="H8" s="12">
        <f t="shared" si="2"/>
        <v>0</v>
      </c>
      <c r="I8">
        <v>32</v>
      </c>
      <c r="J8" s="12">
        <f t="shared" si="0"/>
        <v>0</v>
      </c>
    </row>
    <row r="9" spans="1:10" x14ac:dyDescent="0.35">
      <c r="A9" t="s">
        <v>80</v>
      </c>
      <c r="B9" s="10">
        <v>67</v>
      </c>
      <c r="C9" s="23">
        <v>66</v>
      </c>
      <c r="D9" s="47">
        <v>33</v>
      </c>
      <c r="E9">
        <v>33</v>
      </c>
      <c r="F9" s="12">
        <f t="shared" si="1"/>
        <v>0</v>
      </c>
      <c r="G9">
        <v>33</v>
      </c>
      <c r="H9" s="12">
        <f t="shared" si="2"/>
        <v>0</v>
      </c>
      <c r="I9">
        <v>33</v>
      </c>
      <c r="J9" s="12">
        <f t="shared" si="0"/>
        <v>0</v>
      </c>
    </row>
    <row r="10" spans="1:10" x14ac:dyDescent="0.35">
      <c r="A10" t="s">
        <v>81</v>
      </c>
      <c r="B10" s="10">
        <v>70</v>
      </c>
      <c r="C10" s="23">
        <v>69</v>
      </c>
      <c r="D10" s="47">
        <v>34</v>
      </c>
      <c r="E10">
        <v>34</v>
      </c>
      <c r="F10" s="12">
        <f t="shared" si="1"/>
        <v>0</v>
      </c>
      <c r="G10">
        <v>34</v>
      </c>
      <c r="H10" s="12">
        <f t="shared" si="2"/>
        <v>0</v>
      </c>
      <c r="I10">
        <v>34</v>
      </c>
      <c r="J10" s="12">
        <f t="shared" si="0"/>
        <v>0</v>
      </c>
    </row>
    <row r="11" spans="1:10" x14ac:dyDescent="0.35">
      <c r="A11" t="s">
        <v>82</v>
      </c>
      <c r="B11" s="10">
        <v>75</v>
      </c>
      <c r="C11" s="23">
        <v>74</v>
      </c>
      <c r="D11" s="47">
        <v>37</v>
      </c>
      <c r="E11">
        <v>37</v>
      </c>
      <c r="F11" s="12">
        <f t="shared" si="1"/>
        <v>0</v>
      </c>
      <c r="G11">
        <v>37</v>
      </c>
      <c r="H11" s="12">
        <f t="shared" si="2"/>
        <v>0</v>
      </c>
      <c r="I11">
        <v>37</v>
      </c>
      <c r="J11" s="12">
        <f t="shared" si="0"/>
        <v>0</v>
      </c>
    </row>
    <row r="12" spans="1:10" x14ac:dyDescent="0.35">
      <c r="A12" t="s">
        <v>83</v>
      </c>
      <c r="B12" s="10">
        <v>76</v>
      </c>
      <c r="C12" s="23">
        <v>75</v>
      </c>
      <c r="D12" s="47">
        <v>37</v>
      </c>
      <c r="E12">
        <v>37</v>
      </c>
      <c r="F12" s="12">
        <f t="shared" si="1"/>
        <v>0</v>
      </c>
      <c r="G12">
        <v>37</v>
      </c>
      <c r="H12" s="12">
        <f t="shared" si="2"/>
        <v>0</v>
      </c>
      <c r="I12">
        <v>37</v>
      </c>
      <c r="J12" s="12">
        <f t="shared" si="0"/>
        <v>0</v>
      </c>
    </row>
    <row r="13" spans="1:10" x14ac:dyDescent="0.35">
      <c r="A13" t="s">
        <v>84</v>
      </c>
      <c r="B13" s="10">
        <v>90</v>
      </c>
      <c r="C13" s="23">
        <v>89</v>
      </c>
      <c r="D13" s="47">
        <v>44</v>
      </c>
      <c r="E13">
        <v>44</v>
      </c>
      <c r="F13" s="12">
        <f t="shared" si="1"/>
        <v>0</v>
      </c>
      <c r="G13">
        <v>44</v>
      </c>
      <c r="H13" s="12">
        <f t="shared" si="2"/>
        <v>0</v>
      </c>
      <c r="I13">
        <v>44</v>
      </c>
      <c r="J13" s="12">
        <f t="shared" si="0"/>
        <v>0</v>
      </c>
    </row>
    <row r="14" spans="1:10" x14ac:dyDescent="0.35">
      <c r="A14" t="s">
        <v>85</v>
      </c>
      <c r="B14" s="10">
        <v>100</v>
      </c>
      <c r="C14" s="23">
        <v>99</v>
      </c>
      <c r="D14" s="47">
        <v>49</v>
      </c>
      <c r="E14">
        <v>49</v>
      </c>
      <c r="F14" s="12">
        <f t="shared" si="1"/>
        <v>0</v>
      </c>
      <c r="G14">
        <v>49</v>
      </c>
      <c r="H14" s="12">
        <f t="shared" si="2"/>
        <v>0</v>
      </c>
      <c r="I14">
        <v>49</v>
      </c>
      <c r="J14" s="12">
        <f t="shared" si="0"/>
        <v>0</v>
      </c>
    </row>
    <row r="15" spans="1:10" x14ac:dyDescent="0.35">
      <c r="A15" t="s">
        <v>86</v>
      </c>
      <c r="B15" s="10">
        <v>200</v>
      </c>
      <c r="C15" s="23">
        <v>199</v>
      </c>
      <c r="D15" s="47">
        <v>99</v>
      </c>
      <c r="E15">
        <v>99</v>
      </c>
      <c r="F15" s="12">
        <f t="shared" si="1"/>
        <v>0</v>
      </c>
      <c r="G15">
        <v>99</v>
      </c>
      <c r="H15" s="12">
        <f t="shared" si="2"/>
        <v>0</v>
      </c>
      <c r="I15">
        <v>98</v>
      </c>
      <c r="J15" s="12">
        <f t="shared" si="0"/>
        <v>1.0101010101010102E-2</v>
      </c>
    </row>
    <row r="16" spans="1:10" x14ac:dyDescent="0.35">
      <c r="A16" t="s">
        <v>87</v>
      </c>
      <c r="B16" s="10">
        <v>215</v>
      </c>
      <c r="C16" s="23">
        <v>214</v>
      </c>
      <c r="D16" s="47">
        <v>107</v>
      </c>
      <c r="E16">
        <v>107</v>
      </c>
      <c r="F16" s="12">
        <f t="shared" si="1"/>
        <v>0</v>
      </c>
      <c r="G16">
        <v>107</v>
      </c>
      <c r="H16" s="12">
        <f t="shared" si="2"/>
        <v>0</v>
      </c>
      <c r="I16">
        <v>106</v>
      </c>
      <c r="J16" s="12">
        <f t="shared" si="0"/>
        <v>9.3457943925233638E-3</v>
      </c>
    </row>
    <row r="17" spans="1:10" x14ac:dyDescent="0.35">
      <c r="A17" t="s">
        <v>88</v>
      </c>
      <c r="B17" s="10">
        <v>216</v>
      </c>
      <c r="C17" s="23">
        <v>215</v>
      </c>
      <c r="D17" s="47">
        <v>107</v>
      </c>
      <c r="E17">
        <v>107</v>
      </c>
      <c r="F17" s="12">
        <f t="shared" si="1"/>
        <v>0</v>
      </c>
      <c r="G17">
        <v>107</v>
      </c>
      <c r="H17" s="12">
        <f t="shared" si="2"/>
        <v>0</v>
      </c>
      <c r="I17">
        <v>107</v>
      </c>
      <c r="J17" s="12">
        <f t="shared" si="0"/>
        <v>0</v>
      </c>
    </row>
    <row r="18" spans="1:10" x14ac:dyDescent="0.35">
      <c r="A18" t="s">
        <v>89</v>
      </c>
      <c r="B18" s="10">
        <v>217</v>
      </c>
      <c r="C18" s="23">
        <v>216</v>
      </c>
      <c r="D18" s="47">
        <v>108</v>
      </c>
      <c r="E18">
        <v>108</v>
      </c>
      <c r="F18" s="12">
        <f t="shared" si="1"/>
        <v>0</v>
      </c>
      <c r="G18">
        <v>108</v>
      </c>
      <c r="H18" s="12">
        <f t="shared" si="2"/>
        <v>0</v>
      </c>
      <c r="I18">
        <v>107</v>
      </c>
      <c r="J18" s="12">
        <f t="shared" si="0"/>
        <v>9.2592592592592587E-3</v>
      </c>
    </row>
    <row r="19" spans="1:10" x14ac:dyDescent="0.35">
      <c r="A19" t="s">
        <v>90</v>
      </c>
      <c r="B19" s="10">
        <v>218</v>
      </c>
      <c r="C19" s="23">
        <v>217</v>
      </c>
      <c r="D19" s="47">
        <v>108</v>
      </c>
      <c r="E19">
        <v>108</v>
      </c>
      <c r="F19" s="12">
        <f t="shared" si="1"/>
        <v>0</v>
      </c>
      <c r="G19">
        <v>108</v>
      </c>
      <c r="H19" s="12">
        <f t="shared" si="2"/>
        <v>0</v>
      </c>
      <c r="I19">
        <v>108</v>
      </c>
      <c r="J19" s="12">
        <f t="shared" si="0"/>
        <v>0</v>
      </c>
    </row>
    <row r="20" spans="1:10" x14ac:dyDescent="0.35">
      <c r="A20" t="s">
        <v>91</v>
      </c>
      <c r="B20" s="10">
        <v>219</v>
      </c>
      <c r="C20" s="23">
        <v>218</v>
      </c>
      <c r="D20" s="47">
        <v>109</v>
      </c>
      <c r="E20">
        <v>109</v>
      </c>
      <c r="F20" s="12">
        <f t="shared" si="1"/>
        <v>0</v>
      </c>
      <c r="G20">
        <v>109</v>
      </c>
      <c r="H20" s="12">
        <f t="shared" si="2"/>
        <v>0</v>
      </c>
      <c r="I20">
        <v>108</v>
      </c>
      <c r="J20" s="12">
        <f t="shared" si="0"/>
        <v>9.1743119266055051E-3</v>
      </c>
    </row>
    <row r="21" spans="1:10" x14ac:dyDescent="0.35">
      <c r="A21" t="s">
        <v>92</v>
      </c>
      <c r="B21" s="10">
        <v>250</v>
      </c>
      <c r="C21" s="23">
        <v>249</v>
      </c>
      <c r="D21" s="47">
        <v>124</v>
      </c>
      <c r="E21">
        <v>124</v>
      </c>
      <c r="F21" s="12">
        <f t="shared" si="1"/>
        <v>0</v>
      </c>
      <c r="G21">
        <v>124</v>
      </c>
      <c r="H21" s="12">
        <f t="shared" si="2"/>
        <v>0</v>
      </c>
      <c r="I21">
        <v>124</v>
      </c>
      <c r="J21" s="12">
        <f t="shared" si="0"/>
        <v>0</v>
      </c>
    </row>
    <row r="22" spans="1:10" x14ac:dyDescent="0.35">
      <c r="A22" t="s">
        <v>93</v>
      </c>
      <c r="B22" s="10">
        <v>300</v>
      </c>
      <c r="C22" s="23">
        <v>299</v>
      </c>
      <c r="D22" s="47">
        <v>149</v>
      </c>
      <c r="E22" s="23">
        <v>149</v>
      </c>
      <c r="F22" s="12">
        <f t="shared" si="1"/>
        <v>0</v>
      </c>
      <c r="G22" s="10">
        <v>149</v>
      </c>
      <c r="H22" s="12">
        <f t="shared" si="2"/>
        <v>0</v>
      </c>
      <c r="I22">
        <v>149</v>
      </c>
      <c r="J22" s="12">
        <f t="shared" si="0"/>
        <v>0</v>
      </c>
    </row>
    <row r="23" spans="1:10" x14ac:dyDescent="0.35">
      <c r="A23" t="s">
        <v>94</v>
      </c>
      <c r="B23" s="10">
        <v>400</v>
      </c>
      <c r="C23" s="23">
        <v>399</v>
      </c>
      <c r="D23" s="47">
        <v>199</v>
      </c>
      <c r="E23">
        <v>199</v>
      </c>
      <c r="F23" s="12">
        <f t="shared" si="1"/>
        <v>0</v>
      </c>
      <c r="G23">
        <v>199</v>
      </c>
      <c r="H23" s="12">
        <f t="shared" si="2"/>
        <v>0</v>
      </c>
      <c r="I23">
        <v>198</v>
      </c>
      <c r="J23" s="12">
        <f t="shared" si="0"/>
        <v>5.0251256281407036E-3</v>
      </c>
    </row>
    <row r="24" spans="1:10" x14ac:dyDescent="0.35">
      <c r="A24" t="s">
        <v>95</v>
      </c>
      <c r="B24" s="10">
        <v>500</v>
      </c>
      <c r="C24" s="23">
        <v>499</v>
      </c>
      <c r="D24" s="47">
        <v>249</v>
      </c>
      <c r="E24">
        <v>249</v>
      </c>
      <c r="F24" s="12">
        <f t="shared" si="1"/>
        <v>0</v>
      </c>
      <c r="G24">
        <v>249</v>
      </c>
      <c r="H24" s="12">
        <f t="shared" si="2"/>
        <v>0</v>
      </c>
      <c r="I24">
        <v>249</v>
      </c>
      <c r="J24" s="12">
        <f t="shared" si="0"/>
        <v>0</v>
      </c>
    </row>
    <row r="25" spans="1:10" x14ac:dyDescent="0.35">
      <c r="A25" t="s">
        <v>96</v>
      </c>
      <c r="B25" s="10">
        <v>700</v>
      </c>
      <c r="C25" s="23">
        <v>699</v>
      </c>
      <c r="D25" s="47">
        <v>349</v>
      </c>
      <c r="E25">
        <v>349</v>
      </c>
      <c r="F25" s="12">
        <f t="shared" si="1"/>
        <v>0</v>
      </c>
      <c r="G25">
        <v>349</v>
      </c>
      <c r="H25" s="12">
        <f t="shared" si="2"/>
        <v>0</v>
      </c>
      <c r="I25">
        <v>348</v>
      </c>
      <c r="J25" s="12">
        <f t="shared" si="0"/>
        <v>2.8653295128939827E-3</v>
      </c>
    </row>
    <row r="26" spans="1:10" ht="15" thickBot="1" x14ac:dyDescent="0.4">
      <c r="A26" t="s">
        <v>97</v>
      </c>
      <c r="B26" s="48">
        <v>1000</v>
      </c>
      <c r="C26" s="49">
        <v>999</v>
      </c>
      <c r="D26" s="50">
        <v>499</v>
      </c>
      <c r="E26">
        <v>499</v>
      </c>
      <c r="F26" s="12">
        <f t="shared" si="1"/>
        <v>0</v>
      </c>
      <c r="G26">
        <v>498</v>
      </c>
      <c r="H26" s="12">
        <f t="shared" si="2"/>
        <v>2.004008016032064E-3</v>
      </c>
      <c r="I26">
        <v>499</v>
      </c>
      <c r="J26" s="12">
        <f t="shared" si="0"/>
        <v>0</v>
      </c>
    </row>
    <row r="27" spans="1:10" ht="15" thickBot="1" x14ac:dyDescent="0.4">
      <c r="A27" s="13"/>
      <c r="B27" s="43"/>
      <c r="C27" s="44"/>
      <c r="D27" s="45">
        <f t="shared" ref="D27:H27" si="3">AVERAGE(D3:D26)</f>
        <v>108.5</v>
      </c>
      <c r="E27" s="16">
        <f t="shared" si="3"/>
        <v>108.5</v>
      </c>
      <c r="F27" s="17">
        <f t="shared" si="3"/>
        <v>0</v>
      </c>
      <c r="G27" s="16">
        <f t="shared" si="3"/>
        <v>108.45833333333333</v>
      </c>
      <c r="H27" s="17">
        <f t="shared" si="3"/>
        <v>8.3500334001335998E-5</v>
      </c>
      <c r="I27" s="18">
        <f>AVERAGE(I3:I26)</f>
        <v>108.25</v>
      </c>
      <c r="J27" s="17">
        <f>AVERAGE(J3:J26)</f>
        <v>1.9071179508513714E-3</v>
      </c>
    </row>
    <row r="28" spans="1:10" ht="19" thickBot="1" x14ac:dyDescent="0.4">
      <c r="A28" s="4" t="s">
        <v>25</v>
      </c>
      <c r="B28" s="18"/>
      <c r="C28" s="18"/>
      <c r="D28" s="18"/>
      <c r="E28" s="18"/>
      <c r="F28" s="19">
        <f>COUNTIF(F3:F26,0)</f>
        <v>24</v>
      </c>
      <c r="G28" s="20"/>
      <c r="H28" s="21">
        <f>COUNTIF(H3:H26,0)</f>
        <v>23</v>
      </c>
      <c r="I28" s="22"/>
      <c r="J28" s="19">
        <f>COUNTIF(J3:J26,0)</f>
        <v>18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FD00-63F3-4E6A-986D-43B9ED68345A}">
  <sheetPr>
    <tabColor theme="8"/>
  </sheetPr>
  <dimension ref="A1:J28"/>
  <sheetViews>
    <sheetView zoomScale="90" zoomScaleNormal="9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ht="14" customHeight="1" x14ac:dyDescent="0.35">
      <c r="A3" t="s">
        <v>177</v>
      </c>
      <c r="B3" s="10">
        <v>30</v>
      </c>
      <c r="C3">
        <v>29</v>
      </c>
      <c r="D3" s="11">
        <f t="shared" ref="D3:D26" si="0">MAX(E3,G3,I3)</f>
        <v>12</v>
      </c>
      <c r="E3">
        <v>10</v>
      </c>
      <c r="F3" s="12">
        <f>(D3-E3)/D3</f>
        <v>0.16666666666666666</v>
      </c>
      <c r="G3">
        <v>12</v>
      </c>
      <c r="H3" s="12">
        <f>(D3-G3)/D3</f>
        <v>0</v>
      </c>
      <c r="I3">
        <v>12</v>
      </c>
      <c r="J3" s="12">
        <f t="shared" ref="J3:J26" si="1">(D3-I3)/D3</f>
        <v>0</v>
      </c>
    </row>
    <row r="4" spans="1:10" x14ac:dyDescent="0.35">
      <c r="A4" t="s">
        <v>178</v>
      </c>
      <c r="B4" s="10">
        <v>31</v>
      </c>
      <c r="C4">
        <v>30</v>
      </c>
      <c r="D4" s="11">
        <f t="shared" si="0"/>
        <v>12</v>
      </c>
      <c r="E4">
        <v>10</v>
      </c>
      <c r="F4" s="12">
        <f t="shared" ref="F4:F26" si="2">(D4-E4)/D4</f>
        <v>0.16666666666666666</v>
      </c>
      <c r="G4">
        <v>12</v>
      </c>
      <c r="H4" s="12">
        <f t="shared" ref="H4:H26" si="3">(D4-G4)/D4</f>
        <v>0</v>
      </c>
      <c r="I4">
        <v>12</v>
      </c>
      <c r="J4" s="12">
        <f t="shared" si="1"/>
        <v>0</v>
      </c>
    </row>
    <row r="5" spans="1:10" x14ac:dyDescent="0.35">
      <c r="A5" t="s">
        <v>17</v>
      </c>
      <c r="B5" s="10">
        <v>32</v>
      </c>
      <c r="C5">
        <v>31</v>
      </c>
      <c r="D5" s="11">
        <f t="shared" si="0"/>
        <v>13</v>
      </c>
      <c r="E5">
        <v>11</v>
      </c>
      <c r="F5" s="12">
        <f t="shared" si="2"/>
        <v>0.15384615384615385</v>
      </c>
      <c r="G5">
        <v>13</v>
      </c>
      <c r="H5" s="12">
        <f t="shared" si="3"/>
        <v>0</v>
      </c>
      <c r="I5">
        <v>13</v>
      </c>
      <c r="J5" s="12">
        <f t="shared" si="1"/>
        <v>0</v>
      </c>
    </row>
    <row r="6" spans="1:10" x14ac:dyDescent="0.35">
      <c r="A6" t="s">
        <v>179</v>
      </c>
      <c r="B6" s="10">
        <v>33</v>
      </c>
      <c r="C6">
        <v>32</v>
      </c>
      <c r="D6" s="11">
        <f t="shared" si="0"/>
        <v>13</v>
      </c>
      <c r="E6">
        <v>12</v>
      </c>
      <c r="F6" s="12">
        <f t="shared" si="2"/>
        <v>7.6923076923076927E-2</v>
      </c>
      <c r="G6">
        <v>13</v>
      </c>
      <c r="H6" s="12">
        <f t="shared" si="3"/>
        <v>0</v>
      </c>
      <c r="I6">
        <v>13</v>
      </c>
      <c r="J6" s="12">
        <f t="shared" si="1"/>
        <v>0</v>
      </c>
    </row>
    <row r="7" spans="1:10" x14ac:dyDescent="0.35">
      <c r="A7" t="s">
        <v>180</v>
      </c>
      <c r="B7" s="10">
        <v>34</v>
      </c>
      <c r="C7">
        <v>33</v>
      </c>
      <c r="D7" s="11">
        <f t="shared" si="0"/>
        <v>14</v>
      </c>
      <c r="E7">
        <v>13</v>
      </c>
      <c r="F7" s="12">
        <f t="shared" si="2"/>
        <v>7.1428571428571425E-2</v>
      </c>
      <c r="G7">
        <v>14</v>
      </c>
      <c r="H7" s="12">
        <f t="shared" si="3"/>
        <v>0</v>
      </c>
      <c r="I7">
        <v>14</v>
      </c>
      <c r="J7" s="12">
        <f t="shared" si="1"/>
        <v>0</v>
      </c>
    </row>
    <row r="8" spans="1:10" x14ac:dyDescent="0.35">
      <c r="A8" t="s">
        <v>181</v>
      </c>
      <c r="B8" s="10">
        <v>35</v>
      </c>
      <c r="C8">
        <v>34</v>
      </c>
      <c r="D8" s="11">
        <f t="shared" si="0"/>
        <v>14</v>
      </c>
      <c r="E8">
        <v>13</v>
      </c>
      <c r="F8" s="12">
        <f t="shared" si="2"/>
        <v>7.1428571428571425E-2</v>
      </c>
      <c r="G8">
        <v>14</v>
      </c>
      <c r="H8" s="12">
        <f t="shared" si="3"/>
        <v>0</v>
      </c>
      <c r="I8">
        <v>14</v>
      </c>
      <c r="J8" s="12">
        <f t="shared" si="1"/>
        <v>0</v>
      </c>
    </row>
    <row r="9" spans="1:10" x14ac:dyDescent="0.35">
      <c r="A9" t="s">
        <v>182</v>
      </c>
      <c r="B9" s="10">
        <v>45</v>
      </c>
      <c r="C9">
        <v>44</v>
      </c>
      <c r="D9" s="11">
        <f t="shared" si="0"/>
        <v>19</v>
      </c>
      <c r="E9">
        <v>15</v>
      </c>
      <c r="F9" s="12">
        <f t="shared" si="2"/>
        <v>0.21052631578947367</v>
      </c>
      <c r="G9">
        <v>19</v>
      </c>
      <c r="H9" s="12">
        <f t="shared" si="3"/>
        <v>0</v>
      </c>
      <c r="I9">
        <v>19</v>
      </c>
      <c r="J9" s="12">
        <f t="shared" si="1"/>
        <v>0</v>
      </c>
    </row>
    <row r="10" spans="1:10" x14ac:dyDescent="0.35">
      <c r="A10" t="s">
        <v>183</v>
      </c>
      <c r="B10" s="10">
        <v>46</v>
      </c>
      <c r="C10">
        <v>45</v>
      </c>
      <c r="D10" s="11">
        <f t="shared" si="0"/>
        <v>19</v>
      </c>
      <c r="E10">
        <v>15</v>
      </c>
      <c r="F10" s="12">
        <f t="shared" si="2"/>
        <v>0.21052631578947367</v>
      </c>
      <c r="G10">
        <v>19</v>
      </c>
      <c r="H10" s="12">
        <f t="shared" si="3"/>
        <v>0</v>
      </c>
      <c r="I10">
        <v>19</v>
      </c>
      <c r="J10" s="12">
        <f t="shared" si="1"/>
        <v>0</v>
      </c>
    </row>
    <row r="11" spans="1:10" x14ac:dyDescent="0.35">
      <c r="A11" t="s">
        <v>18</v>
      </c>
      <c r="B11" s="10">
        <v>47</v>
      </c>
      <c r="C11">
        <v>46</v>
      </c>
      <c r="D11" s="11">
        <f t="shared" si="0"/>
        <v>20</v>
      </c>
      <c r="E11">
        <v>15</v>
      </c>
      <c r="F11" s="12">
        <f t="shared" si="2"/>
        <v>0.25</v>
      </c>
      <c r="G11">
        <v>20</v>
      </c>
      <c r="H11" s="12">
        <f t="shared" si="3"/>
        <v>0</v>
      </c>
      <c r="I11">
        <v>20</v>
      </c>
      <c r="J11" s="12">
        <f t="shared" si="1"/>
        <v>0</v>
      </c>
    </row>
    <row r="12" spans="1:10" x14ac:dyDescent="0.35">
      <c r="A12" t="s">
        <v>184</v>
      </c>
      <c r="B12" s="10">
        <v>48</v>
      </c>
      <c r="C12">
        <v>47</v>
      </c>
      <c r="D12" s="11">
        <f t="shared" si="0"/>
        <v>20</v>
      </c>
      <c r="E12">
        <v>16</v>
      </c>
      <c r="F12" s="12">
        <f t="shared" si="2"/>
        <v>0.2</v>
      </c>
      <c r="G12">
        <v>20</v>
      </c>
      <c r="H12" s="12">
        <f t="shared" si="3"/>
        <v>0</v>
      </c>
      <c r="I12">
        <v>20</v>
      </c>
      <c r="J12" s="12">
        <f t="shared" si="1"/>
        <v>0</v>
      </c>
    </row>
    <row r="13" spans="1:10" x14ac:dyDescent="0.35">
      <c r="A13" t="s">
        <v>185</v>
      </c>
      <c r="B13" s="10">
        <v>49</v>
      </c>
      <c r="C13">
        <v>48</v>
      </c>
      <c r="D13" s="11">
        <f t="shared" si="0"/>
        <v>21</v>
      </c>
      <c r="E13">
        <v>17</v>
      </c>
      <c r="F13" s="12">
        <f t="shared" si="2"/>
        <v>0.19047619047619047</v>
      </c>
      <c r="G13">
        <v>21</v>
      </c>
      <c r="H13" s="12">
        <f t="shared" si="3"/>
        <v>0</v>
      </c>
      <c r="I13">
        <v>21</v>
      </c>
      <c r="J13" s="12">
        <f t="shared" si="1"/>
        <v>0</v>
      </c>
    </row>
    <row r="14" spans="1:10" x14ac:dyDescent="0.35">
      <c r="A14" t="s">
        <v>186</v>
      </c>
      <c r="B14" s="10">
        <v>50</v>
      </c>
      <c r="C14">
        <v>49</v>
      </c>
      <c r="D14" s="11">
        <f t="shared" si="0"/>
        <v>21</v>
      </c>
      <c r="E14">
        <v>18</v>
      </c>
      <c r="F14" s="12">
        <f t="shared" si="2"/>
        <v>0.14285714285714285</v>
      </c>
      <c r="G14">
        <v>21</v>
      </c>
      <c r="H14" s="12">
        <f t="shared" si="3"/>
        <v>0</v>
      </c>
      <c r="I14">
        <v>21</v>
      </c>
      <c r="J14" s="12">
        <f t="shared" si="1"/>
        <v>0</v>
      </c>
    </row>
    <row r="15" spans="1:10" x14ac:dyDescent="0.35">
      <c r="A15" t="s">
        <v>187</v>
      </c>
      <c r="B15" s="10">
        <v>500</v>
      </c>
      <c r="C15">
        <v>499</v>
      </c>
      <c r="D15" s="11">
        <f t="shared" si="0"/>
        <v>221</v>
      </c>
      <c r="E15">
        <v>170</v>
      </c>
      <c r="F15" s="12">
        <f t="shared" si="2"/>
        <v>0.23076923076923078</v>
      </c>
      <c r="G15">
        <v>198</v>
      </c>
      <c r="H15" s="12">
        <f t="shared" si="3"/>
        <v>0.10407239819004525</v>
      </c>
      <c r="I15">
        <v>221</v>
      </c>
      <c r="J15" s="12">
        <f t="shared" si="1"/>
        <v>0</v>
      </c>
    </row>
    <row r="16" spans="1:10" x14ac:dyDescent="0.35">
      <c r="A16" t="s">
        <v>19</v>
      </c>
      <c r="B16" s="10">
        <v>510</v>
      </c>
      <c r="C16">
        <v>509</v>
      </c>
      <c r="D16" s="11">
        <f t="shared" si="0"/>
        <v>225</v>
      </c>
      <c r="E16">
        <v>170</v>
      </c>
      <c r="F16" s="12">
        <f t="shared" si="2"/>
        <v>0.24444444444444444</v>
      </c>
      <c r="G16">
        <v>204</v>
      </c>
      <c r="H16" s="12">
        <f t="shared" si="3"/>
        <v>9.3333333333333338E-2</v>
      </c>
      <c r="I16">
        <v>225</v>
      </c>
      <c r="J16" s="12">
        <f t="shared" si="1"/>
        <v>0</v>
      </c>
    </row>
    <row r="17" spans="1:10" x14ac:dyDescent="0.35">
      <c r="A17" t="s">
        <v>188</v>
      </c>
      <c r="B17" s="10">
        <v>550</v>
      </c>
      <c r="C17">
        <v>549</v>
      </c>
      <c r="D17" s="11">
        <f t="shared" si="0"/>
        <v>247</v>
      </c>
      <c r="E17">
        <v>209</v>
      </c>
      <c r="F17" s="12">
        <f t="shared" si="2"/>
        <v>0.15384615384615385</v>
      </c>
      <c r="G17">
        <v>234</v>
      </c>
      <c r="H17" s="12">
        <f t="shared" si="3"/>
        <v>5.2631578947368418E-2</v>
      </c>
      <c r="I17">
        <v>247</v>
      </c>
      <c r="J17" s="12">
        <f t="shared" si="1"/>
        <v>0</v>
      </c>
    </row>
    <row r="18" spans="1:10" x14ac:dyDescent="0.35">
      <c r="A18" t="s">
        <v>189</v>
      </c>
      <c r="B18" s="10">
        <v>600</v>
      </c>
      <c r="C18">
        <v>599</v>
      </c>
      <c r="D18" s="11">
        <f t="shared" si="0"/>
        <v>276</v>
      </c>
      <c r="E18">
        <v>213</v>
      </c>
      <c r="F18" s="12">
        <f t="shared" si="2"/>
        <v>0.22826086956521738</v>
      </c>
      <c r="G18">
        <v>265</v>
      </c>
      <c r="H18" s="12">
        <f t="shared" si="3"/>
        <v>3.9855072463768113E-2</v>
      </c>
      <c r="I18">
        <v>276</v>
      </c>
      <c r="J18" s="12">
        <f t="shared" si="1"/>
        <v>0</v>
      </c>
    </row>
    <row r="19" spans="1:10" x14ac:dyDescent="0.35">
      <c r="A19" t="s">
        <v>190</v>
      </c>
      <c r="B19" s="10">
        <v>620</v>
      </c>
      <c r="C19">
        <v>619</v>
      </c>
      <c r="D19" s="11">
        <f t="shared" si="0"/>
        <v>286</v>
      </c>
      <c r="E19">
        <v>214</v>
      </c>
      <c r="F19" s="12">
        <f t="shared" si="2"/>
        <v>0.25174825174825177</v>
      </c>
      <c r="G19">
        <v>279</v>
      </c>
      <c r="H19" s="12">
        <f t="shared" si="3"/>
        <v>2.4475524475524476E-2</v>
      </c>
      <c r="I19">
        <v>286</v>
      </c>
      <c r="J19" s="12">
        <f t="shared" si="1"/>
        <v>0</v>
      </c>
    </row>
    <row r="20" spans="1:10" x14ac:dyDescent="0.35">
      <c r="A20" t="s">
        <v>191</v>
      </c>
      <c r="B20" s="10">
        <v>630</v>
      </c>
      <c r="C20">
        <v>629</v>
      </c>
      <c r="D20" s="11">
        <f t="shared" si="0"/>
        <v>292</v>
      </c>
      <c r="E20">
        <v>213</v>
      </c>
      <c r="F20" s="12">
        <f t="shared" si="2"/>
        <v>0.27054794520547948</v>
      </c>
      <c r="G20">
        <v>289</v>
      </c>
      <c r="H20" s="12">
        <f t="shared" si="3"/>
        <v>1.0273972602739725E-2</v>
      </c>
      <c r="I20">
        <v>292</v>
      </c>
      <c r="J20" s="12">
        <f t="shared" si="1"/>
        <v>0</v>
      </c>
    </row>
    <row r="21" spans="1:10" x14ac:dyDescent="0.35">
      <c r="A21" t="s">
        <v>192</v>
      </c>
      <c r="B21" s="10">
        <v>640</v>
      </c>
      <c r="C21">
        <v>639</v>
      </c>
      <c r="D21" s="11">
        <f t="shared" si="0"/>
        <v>298</v>
      </c>
      <c r="E21">
        <v>214</v>
      </c>
      <c r="F21" s="12">
        <f t="shared" si="2"/>
        <v>0.28187919463087246</v>
      </c>
      <c r="G21">
        <v>297</v>
      </c>
      <c r="H21" s="12">
        <f t="shared" si="3"/>
        <v>3.3557046979865771E-3</v>
      </c>
      <c r="I21">
        <v>298</v>
      </c>
      <c r="J21" s="12">
        <f t="shared" si="1"/>
        <v>0</v>
      </c>
    </row>
    <row r="22" spans="1:10" x14ac:dyDescent="0.35">
      <c r="A22" t="s">
        <v>20</v>
      </c>
      <c r="B22" s="10">
        <v>730</v>
      </c>
      <c r="C22">
        <v>729</v>
      </c>
      <c r="D22" s="11">
        <f t="shared" si="0"/>
        <v>339</v>
      </c>
      <c r="E22" s="10">
        <v>236</v>
      </c>
      <c r="F22" s="12">
        <f t="shared" si="2"/>
        <v>0.30383480825958703</v>
      </c>
      <c r="G22" s="10">
        <v>337</v>
      </c>
      <c r="H22" s="12">
        <f t="shared" si="3"/>
        <v>5.8997050147492625E-3</v>
      </c>
      <c r="I22">
        <v>339</v>
      </c>
      <c r="J22" s="12">
        <f t="shared" si="1"/>
        <v>0</v>
      </c>
    </row>
    <row r="23" spans="1:10" x14ac:dyDescent="0.35">
      <c r="A23" t="s">
        <v>193</v>
      </c>
      <c r="B23" s="10">
        <v>790</v>
      </c>
      <c r="C23">
        <v>789</v>
      </c>
      <c r="D23" s="11">
        <f t="shared" si="0"/>
        <v>363</v>
      </c>
      <c r="E23">
        <v>253</v>
      </c>
      <c r="F23" s="12">
        <f t="shared" si="2"/>
        <v>0.30303030303030304</v>
      </c>
      <c r="G23">
        <v>343</v>
      </c>
      <c r="H23" s="12">
        <f t="shared" si="3"/>
        <v>5.5096418732782371E-2</v>
      </c>
      <c r="I23">
        <v>363</v>
      </c>
      <c r="J23" s="12">
        <f t="shared" si="1"/>
        <v>0</v>
      </c>
    </row>
    <row r="24" spans="1:10" x14ac:dyDescent="0.35">
      <c r="A24" t="s">
        <v>194</v>
      </c>
      <c r="B24" s="10">
        <v>880</v>
      </c>
      <c r="C24">
        <v>879</v>
      </c>
      <c r="D24" s="11">
        <f t="shared" si="0"/>
        <v>401</v>
      </c>
      <c r="E24">
        <v>293</v>
      </c>
      <c r="F24" s="12">
        <f t="shared" si="2"/>
        <v>0.26932668329177056</v>
      </c>
      <c r="G24">
        <v>363</v>
      </c>
      <c r="H24" s="12">
        <f t="shared" si="3"/>
        <v>9.4763092269326679E-2</v>
      </c>
      <c r="I24">
        <v>401</v>
      </c>
      <c r="J24" s="12">
        <f t="shared" si="1"/>
        <v>0</v>
      </c>
    </row>
    <row r="25" spans="1:10" x14ac:dyDescent="0.35">
      <c r="A25" t="s">
        <v>195</v>
      </c>
      <c r="B25" s="10">
        <v>910</v>
      </c>
      <c r="C25">
        <v>909</v>
      </c>
      <c r="D25" s="11">
        <f t="shared" si="0"/>
        <v>412</v>
      </c>
      <c r="E25">
        <v>308</v>
      </c>
      <c r="F25" s="12">
        <f t="shared" si="2"/>
        <v>0.25242718446601942</v>
      </c>
      <c r="G25">
        <v>370</v>
      </c>
      <c r="H25" s="12">
        <f t="shared" si="3"/>
        <v>0.10194174757281553</v>
      </c>
      <c r="I25">
        <v>412</v>
      </c>
      <c r="J25" s="12">
        <f t="shared" si="1"/>
        <v>0</v>
      </c>
    </row>
    <row r="26" spans="1:10" ht="15" thickBot="1" x14ac:dyDescent="0.4">
      <c r="A26" t="s">
        <v>21</v>
      </c>
      <c r="B26" s="10">
        <v>950</v>
      </c>
      <c r="C26">
        <v>949</v>
      </c>
      <c r="D26" s="11">
        <f t="shared" si="0"/>
        <v>429</v>
      </c>
      <c r="E26">
        <v>328</v>
      </c>
      <c r="F26" s="12">
        <f t="shared" si="2"/>
        <v>0.23543123543123542</v>
      </c>
      <c r="G26">
        <v>369</v>
      </c>
      <c r="H26" s="12">
        <f t="shared" si="3"/>
        <v>0.13986013986013987</v>
      </c>
      <c r="I26">
        <v>429</v>
      </c>
      <c r="J26" s="12">
        <f t="shared" si="1"/>
        <v>0</v>
      </c>
    </row>
    <row r="27" spans="1:10" ht="15" thickBot="1" x14ac:dyDescent="0.4">
      <c r="A27" s="13"/>
      <c r="B27" s="13"/>
      <c r="C27" s="14"/>
      <c r="D27" s="15">
        <f t="shared" ref="D27:H27" si="4">AVERAGE(D3:D26)</f>
        <v>166.125</v>
      </c>
      <c r="E27" s="16">
        <f t="shared" si="4"/>
        <v>124.41666666666667</v>
      </c>
      <c r="F27" s="17">
        <f t="shared" si="4"/>
        <v>0.20570383235668965</v>
      </c>
      <c r="G27" s="16">
        <f t="shared" si="4"/>
        <v>156.08333333333334</v>
      </c>
      <c r="H27" s="17">
        <f t="shared" si="4"/>
        <v>3.0231612006690816E-2</v>
      </c>
      <c r="I27" s="18">
        <f>AVERAGE(I3:I26)</f>
        <v>166.125</v>
      </c>
      <c r="J27" s="17">
        <f>AVERAGE(J3:J26)</f>
        <v>0</v>
      </c>
    </row>
    <row r="28" spans="1:10" ht="19" thickBot="1" x14ac:dyDescent="0.4">
      <c r="A28" s="4" t="s">
        <v>25</v>
      </c>
      <c r="B28" s="18"/>
      <c r="C28" s="18"/>
      <c r="D28" s="18"/>
      <c r="E28" s="18"/>
      <c r="F28" s="19">
        <f>COUNTIF(F3:F26,0)</f>
        <v>0</v>
      </c>
      <c r="G28" s="20"/>
      <c r="H28" s="21">
        <f>COUNTIF(H3:H26,0)</f>
        <v>12</v>
      </c>
      <c r="I28" s="22"/>
      <c r="J28" s="19">
        <f>COUNTIF(J3:J26,0)</f>
        <v>24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E95B-6994-4C55-9E46-AB24110B92C1}">
  <sheetPr>
    <tabColor theme="8"/>
  </sheetPr>
  <dimension ref="A1:J44"/>
  <sheetViews>
    <sheetView topLeftCell="A13" zoomScale="90" zoomScaleNormal="9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143</v>
      </c>
      <c r="B3" s="10">
        <v>20</v>
      </c>
      <c r="C3">
        <v>19</v>
      </c>
      <c r="D3" s="11">
        <f t="shared" ref="D3:D42" si="0">MAX(E3,G3,I3)</f>
        <v>8</v>
      </c>
      <c r="E3">
        <v>8</v>
      </c>
      <c r="F3" s="12">
        <f>(D3-E3)/D3</f>
        <v>0</v>
      </c>
      <c r="G3">
        <v>8</v>
      </c>
      <c r="H3" s="12">
        <f>(D3-G3)/D3</f>
        <v>0</v>
      </c>
      <c r="I3">
        <v>8</v>
      </c>
      <c r="J3" s="12">
        <f t="shared" ref="J3:J42" si="1">(D3-I3)/D3</f>
        <v>0</v>
      </c>
    </row>
    <row r="4" spans="1:10" x14ac:dyDescent="0.35">
      <c r="A4" t="s">
        <v>144</v>
      </c>
      <c r="B4" s="10">
        <v>25</v>
      </c>
      <c r="C4">
        <v>24</v>
      </c>
      <c r="D4" s="11">
        <f t="shared" si="0"/>
        <v>11</v>
      </c>
      <c r="E4">
        <v>10</v>
      </c>
      <c r="F4" s="12">
        <f t="shared" ref="F4:F42" si="2">(D4-E4)/D4</f>
        <v>9.0909090909090912E-2</v>
      </c>
      <c r="G4">
        <v>11</v>
      </c>
      <c r="H4" s="12">
        <f t="shared" ref="H4:H42" si="3">(D4-G4)/D4</f>
        <v>0</v>
      </c>
      <c r="I4">
        <v>11</v>
      </c>
      <c r="J4" s="12">
        <f t="shared" si="1"/>
        <v>0</v>
      </c>
    </row>
    <row r="5" spans="1:10" x14ac:dyDescent="0.35">
      <c r="A5" t="s">
        <v>145</v>
      </c>
      <c r="B5" s="10">
        <v>30</v>
      </c>
      <c r="C5">
        <v>29</v>
      </c>
      <c r="D5" s="11">
        <f t="shared" si="0"/>
        <v>13</v>
      </c>
      <c r="E5">
        <v>13</v>
      </c>
      <c r="F5" s="12">
        <f t="shared" si="2"/>
        <v>0</v>
      </c>
      <c r="G5">
        <v>13</v>
      </c>
      <c r="H5" s="12">
        <f t="shared" si="3"/>
        <v>0</v>
      </c>
      <c r="I5">
        <v>13</v>
      </c>
      <c r="J5" s="12">
        <f t="shared" si="1"/>
        <v>0</v>
      </c>
    </row>
    <row r="6" spans="1:10" x14ac:dyDescent="0.35">
      <c r="A6" t="s">
        <v>146</v>
      </c>
      <c r="B6" s="10">
        <v>35</v>
      </c>
      <c r="C6">
        <v>34</v>
      </c>
      <c r="D6" s="11">
        <f t="shared" si="0"/>
        <v>16</v>
      </c>
      <c r="E6">
        <v>15</v>
      </c>
      <c r="F6" s="12">
        <f t="shared" si="2"/>
        <v>6.25E-2</v>
      </c>
      <c r="G6">
        <v>16</v>
      </c>
      <c r="H6" s="12">
        <f t="shared" si="3"/>
        <v>0</v>
      </c>
      <c r="I6">
        <v>16</v>
      </c>
      <c r="J6" s="12">
        <f t="shared" si="1"/>
        <v>0</v>
      </c>
    </row>
    <row r="7" spans="1:10" x14ac:dyDescent="0.35">
      <c r="A7" t="s">
        <v>147</v>
      </c>
      <c r="B7" s="10">
        <v>36</v>
      </c>
      <c r="C7">
        <v>35</v>
      </c>
      <c r="D7" s="11">
        <f t="shared" si="0"/>
        <v>16</v>
      </c>
      <c r="E7">
        <v>15</v>
      </c>
      <c r="F7" s="12">
        <f t="shared" si="2"/>
        <v>6.25E-2</v>
      </c>
      <c r="G7">
        <v>16</v>
      </c>
      <c r="H7" s="12">
        <f t="shared" si="3"/>
        <v>0</v>
      </c>
      <c r="I7">
        <v>16</v>
      </c>
      <c r="J7" s="12">
        <f t="shared" si="1"/>
        <v>0</v>
      </c>
    </row>
    <row r="8" spans="1:10" x14ac:dyDescent="0.35">
      <c r="A8" t="s">
        <v>148</v>
      </c>
      <c r="B8" s="10">
        <v>40</v>
      </c>
      <c r="C8">
        <v>39</v>
      </c>
      <c r="D8" s="11">
        <f t="shared" si="0"/>
        <v>18</v>
      </c>
      <c r="E8">
        <v>17</v>
      </c>
      <c r="F8" s="12">
        <f t="shared" si="2"/>
        <v>5.5555555555555552E-2</v>
      </c>
      <c r="G8">
        <v>18</v>
      </c>
      <c r="H8" s="12">
        <f t="shared" si="3"/>
        <v>0</v>
      </c>
      <c r="I8">
        <v>18</v>
      </c>
      <c r="J8" s="12">
        <f t="shared" si="1"/>
        <v>0</v>
      </c>
    </row>
    <row r="9" spans="1:10" x14ac:dyDescent="0.35">
      <c r="A9" t="s">
        <v>149</v>
      </c>
      <c r="B9" s="10">
        <v>45</v>
      </c>
      <c r="C9">
        <v>44</v>
      </c>
      <c r="D9" s="11">
        <f t="shared" si="0"/>
        <v>20</v>
      </c>
      <c r="E9">
        <v>19</v>
      </c>
      <c r="F9" s="12">
        <f t="shared" si="2"/>
        <v>0.05</v>
      </c>
      <c r="G9">
        <v>20</v>
      </c>
      <c r="H9" s="12">
        <f t="shared" si="3"/>
        <v>0</v>
      </c>
      <c r="I9">
        <v>20</v>
      </c>
      <c r="J9" s="12">
        <f t="shared" si="1"/>
        <v>0</v>
      </c>
    </row>
    <row r="10" spans="1:10" x14ac:dyDescent="0.35">
      <c r="A10" t="s">
        <v>150</v>
      </c>
      <c r="B10" s="10">
        <v>50</v>
      </c>
      <c r="C10">
        <v>49</v>
      </c>
      <c r="D10" s="11">
        <f t="shared" si="0"/>
        <v>23</v>
      </c>
      <c r="E10">
        <v>22</v>
      </c>
      <c r="F10" s="12">
        <f t="shared" si="2"/>
        <v>4.3478260869565216E-2</v>
      </c>
      <c r="G10">
        <v>23</v>
      </c>
      <c r="H10" s="12">
        <f t="shared" si="3"/>
        <v>0</v>
      </c>
      <c r="I10">
        <v>23</v>
      </c>
      <c r="J10" s="12">
        <f t="shared" si="1"/>
        <v>0</v>
      </c>
    </row>
    <row r="11" spans="1:10" x14ac:dyDescent="0.35">
      <c r="A11" t="s">
        <v>151</v>
      </c>
      <c r="B11" s="10">
        <v>54</v>
      </c>
      <c r="C11">
        <v>53</v>
      </c>
      <c r="D11" s="11">
        <f t="shared" si="0"/>
        <v>25</v>
      </c>
      <c r="E11">
        <v>23</v>
      </c>
      <c r="F11" s="12">
        <f t="shared" si="2"/>
        <v>0.08</v>
      </c>
      <c r="G11">
        <v>24</v>
      </c>
      <c r="H11" s="12">
        <f t="shared" si="3"/>
        <v>0.04</v>
      </c>
      <c r="I11">
        <v>25</v>
      </c>
      <c r="J11" s="12">
        <f t="shared" si="1"/>
        <v>0</v>
      </c>
    </row>
    <row r="12" spans="1:10" x14ac:dyDescent="0.35">
      <c r="A12" t="s">
        <v>152</v>
      </c>
      <c r="B12" s="10">
        <v>60</v>
      </c>
      <c r="C12">
        <v>59</v>
      </c>
      <c r="D12" s="11">
        <f t="shared" si="0"/>
        <v>28</v>
      </c>
      <c r="E12">
        <v>26</v>
      </c>
      <c r="F12" s="12">
        <f t="shared" si="2"/>
        <v>7.1428571428571425E-2</v>
      </c>
      <c r="G12">
        <v>27</v>
      </c>
      <c r="H12" s="12">
        <f t="shared" si="3"/>
        <v>3.5714285714285712E-2</v>
      </c>
      <c r="I12">
        <v>28</v>
      </c>
      <c r="J12" s="12">
        <f t="shared" si="1"/>
        <v>0</v>
      </c>
    </row>
    <row r="13" spans="1:10" x14ac:dyDescent="0.35">
      <c r="A13" t="s">
        <v>11</v>
      </c>
      <c r="B13" s="10">
        <v>60</v>
      </c>
      <c r="C13">
        <v>59</v>
      </c>
      <c r="D13" s="11">
        <f t="shared" si="0"/>
        <v>28</v>
      </c>
      <c r="E13">
        <v>27</v>
      </c>
      <c r="F13" s="12">
        <f t="shared" si="2"/>
        <v>3.5714285714285712E-2</v>
      </c>
      <c r="G13">
        <v>28</v>
      </c>
      <c r="H13" s="12">
        <f t="shared" si="3"/>
        <v>0</v>
      </c>
      <c r="I13">
        <v>28</v>
      </c>
      <c r="J13" s="12">
        <f t="shared" si="1"/>
        <v>0</v>
      </c>
    </row>
    <row r="14" spans="1:10" x14ac:dyDescent="0.35">
      <c r="A14" t="s">
        <v>16</v>
      </c>
      <c r="B14" s="10">
        <v>63</v>
      </c>
      <c r="C14">
        <v>62</v>
      </c>
      <c r="D14" s="11">
        <f t="shared" si="0"/>
        <v>29</v>
      </c>
      <c r="E14">
        <v>28</v>
      </c>
      <c r="F14" s="12">
        <f t="shared" si="2"/>
        <v>3.4482758620689655E-2</v>
      </c>
      <c r="G14">
        <v>29</v>
      </c>
      <c r="H14" s="12">
        <f t="shared" si="3"/>
        <v>0</v>
      </c>
      <c r="I14">
        <v>29</v>
      </c>
      <c r="J14" s="12">
        <f t="shared" si="1"/>
        <v>0</v>
      </c>
    </row>
    <row r="15" spans="1:10" x14ac:dyDescent="0.35">
      <c r="A15" t="s">
        <v>153</v>
      </c>
      <c r="B15" s="10">
        <v>70</v>
      </c>
      <c r="C15">
        <v>69</v>
      </c>
      <c r="D15" s="11">
        <f t="shared" si="0"/>
        <v>33</v>
      </c>
      <c r="E15">
        <v>31</v>
      </c>
      <c r="F15" s="12">
        <f t="shared" si="2"/>
        <v>6.0606060606060608E-2</v>
      </c>
      <c r="G15">
        <v>32</v>
      </c>
      <c r="H15" s="12">
        <f t="shared" si="3"/>
        <v>3.0303030303030304E-2</v>
      </c>
      <c r="I15">
        <v>33</v>
      </c>
      <c r="J15" s="12">
        <f t="shared" si="1"/>
        <v>0</v>
      </c>
    </row>
    <row r="16" spans="1:10" x14ac:dyDescent="0.35">
      <c r="A16" t="s">
        <v>154</v>
      </c>
      <c r="B16" s="10">
        <v>75</v>
      </c>
      <c r="C16">
        <v>74</v>
      </c>
      <c r="D16" s="11">
        <f t="shared" si="0"/>
        <v>35</v>
      </c>
      <c r="E16">
        <v>34</v>
      </c>
      <c r="F16" s="12">
        <f t="shared" ref="F16:F35" si="4">(D16-E16)/D16</f>
        <v>2.8571428571428571E-2</v>
      </c>
      <c r="G16">
        <v>35</v>
      </c>
      <c r="H16" s="12">
        <f t="shared" ref="H16:H35" si="5">(D16-G16)/D16</f>
        <v>0</v>
      </c>
      <c r="I16">
        <v>35</v>
      </c>
      <c r="J16" s="12">
        <f t="shared" si="1"/>
        <v>0</v>
      </c>
    </row>
    <row r="17" spans="1:10" x14ac:dyDescent="0.35">
      <c r="A17" t="s">
        <v>155</v>
      </c>
      <c r="B17" s="10">
        <v>80</v>
      </c>
      <c r="C17">
        <v>79</v>
      </c>
      <c r="D17" s="11">
        <f t="shared" si="0"/>
        <v>38</v>
      </c>
      <c r="E17">
        <v>36</v>
      </c>
      <c r="F17" s="12">
        <f t="shared" si="4"/>
        <v>5.2631578947368418E-2</v>
      </c>
      <c r="G17">
        <v>38</v>
      </c>
      <c r="H17" s="12">
        <f t="shared" si="5"/>
        <v>0</v>
      </c>
      <c r="I17">
        <v>38</v>
      </c>
      <c r="J17" s="12">
        <f t="shared" si="1"/>
        <v>0</v>
      </c>
    </row>
    <row r="18" spans="1:10" x14ac:dyDescent="0.35">
      <c r="A18" t="s">
        <v>156</v>
      </c>
      <c r="B18" s="10">
        <v>90</v>
      </c>
      <c r="C18">
        <v>89</v>
      </c>
      <c r="D18" s="11">
        <f t="shared" si="0"/>
        <v>42</v>
      </c>
      <c r="E18">
        <v>41</v>
      </c>
      <c r="F18" s="12">
        <f t="shared" si="4"/>
        <v>2.3809523809523808E-2</v>
      </c>
      <c r="G18">
        <v>42</v>
      </c>
      <c r="H18" s="12">
        <f t="shared" si="5"/>
        <v>0</v>
      </c>
      <c r="I18">
        <v>42</v>
      </c>
      <c r="J18" s="12">
        <f t="shared" si="1"/>
        <v>0</v>
      </c>
    </row>
    <row r="19" spans="1:10" x14ac:dyDescent="0.35">
      <c r="A19" t="s">
        <v>157</v>
      </c>
      <c r="B19" s="10">
        <v>100</v>
      </c>
      <c r="C19">
        <v>99</v>
      </c>
      <c r="D19" s="11">
        <f t="shared" si="0"/>
        <v>47</v>
      </c>
      <c r="E19">
        <v>46</v>
      </c>
      <c r="F19" s="12">
        <f t="shared" si="4"/>
        <v>2.1276595744680851E-2</v>
      </c>
      <c r="G19">
        <v>47</v>
      </c>
      <c r="H19" s="12">
        <f t="shared" si="5"/>
        <v>0</v>
      </c>
      <c r="I19">
        <v>47</v>
      </c>
      <c r="J19" s="12">
        <f t="shared" si="1"/>
        <v>0</v>
      </c>
    </row>
    <row r="20" spans="1:10" x14ac:dyDescent="0.35">
      <c r="A20" t="s">
        <v>158</v>
      </c>
      <c r="B20" s="10">
        <v>105</v>
      </c>
      <c r="C20">
        <v>104</v>
      </c>
      <c r="D20" s="11">
        <f t="shared" si="0"/>
        <v>50</v>
      </c>
      <c r="E20">
        <v>48</v>
      </c>
      <c r="F20" s="12">
        <f t="shared" si="4"/>
        <v>0.04</v>
      </c>
      <c r="G20">
        <v>49</v>
      </c>
      <c r="H20" s="12">
        <f t="shared" si="5"/>
        <v>0.02</v>
      </c>
      <c r="I20">
        <v>50</v>
      </c>
      <c r="J20" s="12">
        <f t="shared" si="1"/>
        <v>0</v>
      </c>
    </row>
    <row r="21" spans="1:10" x14ac:dyDescent="0.35">
      <c r="A21" t="s">
        <v>12</v>
      </c>
      <c r="B21" s="10">
        <v>120</v>
      </c>
      <c r="C21">
        <v>119</v>
      </c>
      <c r="D21" s="11">
        <f t="shared" si="0"/>
        <v>57</v>
      </c>
      <c r="E21">
        <v>56</v>
      </c>
      <c r="F21" s="12">
        <f t="shared" si="4"/>
        <v>1.7543859649122806E-2</v>
      </c>
      <c r="G21">
        <v>57</v>
      </c>
      <c r="H21" s="12">
        <f t="shared" si="5"/>
        <v>0</v>
      </c>
      <c r="I21">
        <v>57</v>
      </c>
      <c r="J21" s="12">
        <f t="shared" si="1"/>
        <v>0</v>
      </c>
    </row>
    <row r="22" spans="1:10" x14ac:dyDescent="0.35">
      <c r="A22" t="s">
        <v>159</v>
      </c>
      <c r="B22" s="10">
        <v>140</v>
      </c>
      <c r="C22">
        <v>139</v>
      </c>
      <c r="D22" s="11">
        <f t="shared" si="0"/>
        <v>67</v>
      </c>
      <c r="E22">
        <v>66</v>
      </c>
      <c r="F22" s="12">
        <f t="shared" si="4"/>
        <v>1.4925373134328358E-2</v>
      </c>
      <c r="G22">
        <v>66</v>
      </c>
      <c r="H22" s="12">
        <f t="shared" si="5"/>
        <v>1.4925373134328358E-2</v>
      </c>
      <c r="I22">
        <v>67</v>
      </c>
      <c r="J22" s="12">
        <f t="shared" si="1"/>
        <v>0</v>
      </c>
    </row>
    <row r="23" spans="1:10" x14ac:dyDescent="0.35">
      <c r="A23" t="s">
        <v>160</v>
      </c>
      <c r="B23" s="10">
        <v>200</v>
      </c>
      <c r="C23">
        <v>199</v>
      </c>
      <c r="D23" s="11">
        <f t="shared" si="0"/>
        <v>96</v>
      </c>
      <c r="E23">
        <v>94</v>
      </c>
      <c r="F23" s="12">
        <f t="shared" si="4"/>
        <v>2.0833333333333332E-2</v>
      </c>
      <c r="G23">
        <v>95</v>
      </c>
      <c r="H23" s="12">
        <f t="shared" si="5"/>
        <v>1.0416666666666666E-2</v>
      </c>
      <c r="I23">
        <v>96</v>
      </c>
      <c r="J23" s="12">
        <f t="shared" si="1"/>
        <v>0</v>
      </c>
    </row>
    <row r="24" spans="1:10" x14ac:dyDescent="0.35">
      <c r="A24" t="s">
        <v>161</v>
      </c>
      <c r="B24" s="10">
        <v>250</v>
      </c>
      <c r="C24">
        <v>249</v>
      </c>
      <c r="D24" s="11">
        <f t="shared" si="0"/>
        <v>120</v>
      </c>
      <c r="E24">
        <v>118</v>
      </c>
      <c r="F24" s="12">
        <f t="shared" si="4"/>
        <v>1.6666666666666666E-2</v>
      </c>
      <c r="G24">
        <v>119</v>
      </c>
      <c r="H24" s="12">
        <f t="shared" si="5"/>
        <v>8.3333333333333332E-3</v>
      </c>
      <c r="I24">
        <v>120</v>
      </c>
      <c r="J24" s="12">
        <f t="shared" si="1"/>
        <v>0</v>
      </c>
    </row>
    <row r="25" spans="1:10" x14ac:dyDescent="0.35">
      <c r="A25" t="s">
        <v>162</v>
      </c>
      <c r="B25" s="10">
        <v>300</v>
      </c>
      <c r="C25">
        <v>299</v>
      </c>
      <c r="D25" s="11">
        <f t="shared" si="0"/>
        <v>145</v>
      </c>
      <c r="E25">
        <v>142</v>
      </c>
      <c r="F25" s="12">
        <f t="shared" si="4"/>
        <v>2.0689655172413793E-2</v>
      </c>
      <c r="G25">
        <v>142</v>
      </c>
      <c r="H25" s="12">
        <f t="shared" si="5"/>
        <v>2.0689655172413793E-2</v>
      </c>
      <c r="I25">
        <v>145</v>
      </c>
      <c r="J25" s="12">
        <f t="shared" si="1"/>
        <v>0</v>
      </c>
    </row>
    <row r="26" spans="1:10" x14ac:dyDescent="0.35">
      <c r="A26" t="s">
        <v>163</v>
      </c>
      <c r="B26" s="10">
        <v>300</v>
      </c>
      <c r="C26">
        <v>299</v>
      </c>
      <c r="D26" s="11">
        <f t="shared" si="0"/>
        <v>145</v>
      </c>
      <c r="E26">
        <v>144</v>
      </c>
      <c r="F26" s="12">
        <f t="shared" si="4"/>
        <v>6.8965517241379309E-3</v>
      </c>
      <c r="G26">
        <v>144</v>
      </c>
      <c r="H26" s="12">
        <f t="shared" si="5"/>
        <v>6.8965517241379309E-3</v>
      </c>
      <c r="I26">
        <v>145</v>
      </c>
      <c r="J26" s="12">
        <f t="shared" si="1"/>
        <v>0</v>
      </c>
    </row>
    <row r="27" spans="1:10" x14ac:dyDescent="0.35">
      <c r="A27" t="s">
        <v>164</v>
      </c>
      <c r="B27" s="10">
        <v>350</v>
      </c>
      <c r="C27">
        <v>349</v>
      </c>
      <c r="D27" s="11">
        <f t="shared" si="0"/>
        <v>169</v>
      </c>
      <c r="E27">
        <v>168</v>
      </c>
      <c r="F27" s="12">
        <f t="shared" si="4"/>
        <v>5.9171597633136093E-3</v>
      </c>
      <c r="G27">
        <v>169</v>
      </c>
      <c r="H27" s="12">
        <f t="shared" si="5"/>
        <v>0</v>
      </c>
      <c r="I27">
        <v>169</v>
      </c>
      <c r="J27" s="12">
        <f t="shared" si="1"/>
        <v>0</v>
      </c>
    </row>
    <row r="28" spans="1:10" x14ac:dyDescent="0.35">
      <c r="A28" t="s">
        <v>165</v>
      </c>
      <c r="B28" s="10">
        <v>375</v>
      </c>
      <c r="C28">
        <v>374</v>
      </c>
      <c r="D28" s="11">
        <f t="shared" si="0"/>
        <v>182</v>
      </c>
      <c r="E28">
        <v>179</v>
      </c>
      <c r="F28" s="12">
        <f t="shared" si="4"/>
        <v>1.6483516483516484E-2</v>
      </c>
      <c r="G28">
        <v>179</v>
      </c>
      <c r="H28" s="12">
        <f t="shared" si="5"/>
        <v>1.6483516483516484E-2</v>
      </c>
      <c r="I28">
        <v>182</v>
      </c>
      <c r="J28" s="12">
        <f t="shared" si="1"/>
        <v>0</v>
      </c>
    </row>
    <row r="29" spans="1:10" x14ac:dyDescent="0.35">
      <c r="A29" t="s">
        <v>166</v>
      </c>
      <c r="B29" s="10">
        <v>400</v>
      </c>
      <c r="C29">
        <v>399</v>
      </c>
      <c r="D29" s="11">
        <f t="shared" si="0"/>
        <v>191</v>
      </c>
      <c r="E29">
        <v>190</v>
      </c>
      <c r="F29" s="12">
        <f t="shared" si="4"/>
        <v>5.235602094240838E-3</v>
      </c>
      <c r="G29">
        <v>190</v>
      </c>
      <c r="H29" s="12">
        <f t="shared" si="5"/>
        <v>5.235602094240838E-3</v>
      </c>
      <c r="I29">
        <v>191</v>
      </c>
      <c r="J29" s="12">
        <f t="shared" si="1"/>
        <v>0</v>
      </c>
    </row>
    <row r="30" spans="1:10" x14ac:dyDescent="0.35">
      <c r="A30" t="s">
        <v>167</v>
      </c>
      <c r="B30" s="10">
        <v>400</v>
      </c>
      <c r="C30">
        <v>399</v>
      </c>
      <c r="D30" s="11">
        <f t="shared" si="0"/>
        <v>195</v>
      </c>
      <c r="E30">
        <v>193</v>
      </c>
      <c r="F30" s="12">
        <f t="shared" ref="F30:F31" si="6">(D30-E30)/D30</f>
        <v>1.0256410256410256E-2</v>
      </c>
      <c r="G30">
        <v>194</v>
      </c>
      <c r="H30" s="12">
        <f t="shared" ref="H30:H31" si="7">(D30-G30)/D30</f>
        <v>5.1282051282051282E-3</v>
      </c>
      <c r="I30">
        <v>195</v>
      </c>
      <c r="J30" s="12">
        <f t="shared" si="1"/>
        <v>0</v>
      </c>
    </row>
    <row r="31" spans="1:10" x14ac:dyDescent="0.35">
      <c r="A31" t="s">
        <v>168</v>
      </c>
      <c r="B31" s="10">
        <v>450</v>
      </c>
      <c r="C31">
        <v>449</v>
      </c>
      <c r="D31" s="11">
        <f t="shared" si="0"/>
        <v>218</v>
      </c>
      <c r="E31">
        <v>217</v>
      </c>
      <c r="F31" s="12">
        <f t="shared" si="6"/>
        <v>4.5871559633027525E-3</v>
      </c>
      <c r="G31">
        <v>216</v>
      </c>
      <c r="H31" s="12">
        <f t="shared" si="7"/>
        <v>9.1743119266055051E-3</v>
      </c>
      <c r="I31">
        <v>218</v>
      </c>
      <c r="J31" s="12">
        <f t="shared" si="1"/>
        <v>0</v>
      </c>
    </row>
    <row r="32" spans="1:10" x14ac:dyDescent="0.35">
      <c r="A32" t="s">
        <v>169</v>
      </c>
      <c r="B32" s="10">
        <v>500</v>
      </c>
      <c r="C32">
        <v>499</v>
      </c>
      <c r="D32" s="11">
        <f t="shared" si="0"/>
        <v>240</v>
      </c>
      <c r="E32" s="10">
        <v>240</v>
      </c>
      <c r="F32" s="12">
        <f t="shared" si="4"/>
        <v>0</v>
      </c>
      <c r="G32" s="10">
        <v>238</v>
      </c>
      <c r="H32" s="12">
        <f t="shared" si="5"/>
        <v>8.3333333333333332E-3</v>
      </c>
      <c r="I32">
        <v>240</v>
      </c>
      <c r="J32" s="12">
        <f t="shared" si="1"/>
        <v>0</v>
      </c>
    </row>
    <row r="33" spans="1:10" x14ac:dyDescent="0.35">
      <c r="A33" t="s">
        <v>170</v>
      </c>
      <c r="B33" s="10">
        <v>500</v>
      </c>
      <c r="C33">
        <v>499</v>
      </c>
      <c r="D33" s="11">
        <f t="shared" si="0"/>
        <v>242</v>
      </c>
      <c r="E33">
        <v>239</v>
      </c>
      <c r="F33" s="12">
        <f t="shared" si="4"/>
        <v>1.2396694214876033E-2</v>
      </c>
      <c r="G33">
        <v>239</v>
      </c>
      <c r="H33" s="12">
        <f t="shared" si="5"/>
        <v>1.2396694214876033E-2</v>
      </c>
      <c r="I33">
        <v>242</v>
      </c>
      <c r="J33" s="12">
        <f t="shared" si="1"/>
        <v>0</v>
      </c>
    </row>
    <row r="34" spans="1:10" x14ac:dyDescent="0.35">
      <c r="A34" t="s">
        <v>14</v>
      </c>
      <c r="B34" s="10">
        <v>525</v>
      </c>
      <c r="C34">
        <v>524</v>
      </c>
      <c r="D34" s="11">
        <f t="shared" si="0"/>
        <v>256</v>
      </c>
      <c r="E34">
        <v>253</v>
      </c>
      <c r="F34" s="12">
        <f t="shared" si="4"/>
        <v>1.171875E-2</v>
      </c>
      <c r="G34">
        <v>253</v>
      </c>
      <c r="H34" s="12">
        <f t="shared" si="5"/>
        <v>1.171875E-2</v>
      </c>
      <c r="I34">
        <v>256</v>
      </c>
      <c r="J34" s="12">
        <f t="shared" si="1"/>
        <v>0</v>
      </c>
    </row>
    <row r="35" spans="1:10" x14ac:dyDescent="0.35">
      <c r="A35" t="s">
        <v>171</v>
      </c>
      <c r="B35" s="10">
        <v>600</v>
      </c>
      <c r="C35">
        <v>599</v>
      </c>
      <c r="D35" s="11">
        <f t="shared" si="0"/>
        <v>293</v>
      </c>
      <c r="E35">
        <v>289</v>
      </c>
      <c r="F35" s="12">
        <f t="shared" si="4"/>
        <v>1.3651877133105802E-2</v>
      </c>
      <c r="G35">
        <v>288</v>
      </c>
      <c r="H35" s="12">
        <f t="shared" si="5"/>
        <v>1.7064846416382253E-2</v>
      </c>
      <c r="I35">
        <v>293</v>
      </c>
      <c r="J35" s="12">
        <f t="shared" si="1"/>
        <v>0</v>
      </c>
    </row>
    <row r="36" spans="1:10" x14ac:dyDescent="0.35">
      <c r="A36" t="s">
        <v>172</v>
      </c>
      <c r="B36" s="10">
        <v>600</v>
      </c>
      <c r="C36">
        <v>599</v>
      </c>
      <c r="D36" s="11">
        <f t="shared" si="0"/>
        <v>293</v>
      </c>
      <c r="E36">
        <v>291</v>
      </c>
      <c r="F36" s="12">
        <f t="shared" si="2"/>
        <v>6.8259385665529011E-3</v>
      </c>
      <c r="G36">
        <v>290</v>
      </c>
      <c r="H36" s="12">
        <f t="shared" si="3"/>
        <v>1.0238907849829351E-2</v>
      </c>
      <c r="I36">
        <v>293</v>
      </c>
      <c r="J36" s="12">
        <f t="shared" si="1"/>
        <v>0</v>
      </c>
    </row>
    <row r="37" spans="1:10" x14ac:dyDescent="0.35">
      <c r="A37" t="s">
        <v>13</v>
      </c>
      <c r="B37" s="10">
        <v>625</v>
      </c>
      <c r="C37">
        <v>624</v>
      </c>
      <c r="D37" s="11">
        <f t="shared" si="0"/>
        <v>301</v>
      </c>
      <c r="E37">
        <v>300</v>
      </c>
      <c r="F37" s="12">
        <f t="shared" si="2"/>
        <v>3.3222591362126247E-3</v>
      </c>
      <c r="G37">
        <v>300</v>
      </c>
      <c r="H37" s="12">
        <f t="shared" si="3"/>
        <v>3.3222591362126247E-3</v>
      </c>
      <c r="I37">
        <v>301</v>
      </c>
      <c r="J37" s="12">
        <f t="shared" si="1"/>
        <v>0</v>
      </c>
    </row>
    <row r="38" spans="1:10" x14ac:dyDescent="0.35">
      <c r="A38" t="s">
        <v>173</v>
      </c>
      <c r="B38" s="10">
        <v>700</v>
      </c>
      <c r="C38">
        <v>699</v>
      </c>
      <c r="D38" s="11">
        <f t="shared" si="0"/>
        <v>338</v>
      </c>
      <c r="E38">
        <v>338</v>
      </c>
      <c r="F38" s="12">
        <f t="shared" si="2"/>
        <v>0</v>
      </c>
      <c r="G38">
        <v>338</v>
      </c>
      <c r="H38" s="12">
        <f t="shared" si="3"/>
        <v>0</v>
      </c>
      <c r="I38">
        <v>338</v>
      </c>
      <c r="J38" s="12">
        <f t="shared" si="1"/>
        <v>0</v>
      </c>
    </row>
    <row r="39" spans="1:10" x14ac:dyDescent="0.35">
      <c r="A39" t="s">
        <v>174</v>
      </c>
      <c r="B39" s="10">
        <v>750</v>
      </c>
      <c r="C39">
        <v>749</v>
      </c>
      <c r="D39" s="11">
        <f t="shared" si="0"/>
        <v>364</v>
      </c>
      <c r="E39">
        <v>362</v>
      </c>
      <c r="F39" s="12">
        <f t="shared" si="2"/>
        <v>5.4945054945054949E-3</v>
      </c>
      <c r="G39">
        <v>361</v>
      </c>
      <c r="H39" s="12">
        <f t="shared" si="3"/>
        <v>8.241758241758242E-3</v>
      </c>
      <c r="I39">
        <v>364</v>
      </c>
      <c r="J39" s="12">
        <f t="shared" si="1"/>
        <v>0</v>
      </c>
    </row>
    <row r="40" spans="1:10" x14ac:dyDescent="0.35">
      <c r="A40" t="s">
        <v>15</v>
      </c>
      <c r="B40" s="10">
        <v>800</v>
      </c>
      <c r="C40">
        <v>799</v>
      </c>
      <c r="D40" s="11">
        <f t="shared" si="0"/>
        <v>391</v>
      </c>
      <c r="E40">
        <v>388</v>
      </c>
      <c r="F40" s="12">
        <f t="shared" si="2"/>
        <v>7.6726342710997444E-3</v>
      </c>
      <c r="G40">
        <v>387</v>
      </c>
      <c r="H40" s="12">
        <f t="shared" si="3"/>
        <v>1.0230179028132993E-2</v>
      </c>
      <c r="I40">
        <v>391</v>
      </c>
      <c r="J40" s="12">
        <f t="shared" si="1"/>
        <v>0</v>
      </c>
    </row>
    <row r="41" spans="1:10" x14ac:dyDescent="0.35">
      <c r="A41" t="s">
        <v>175</v>
      </c>
      <c r="B41" s="10">
        <v>875</v>
      </c>
      <c r="C41">
        <v>874</v>
      </c>
      <c r="D41" s="11">
        <f t="shared" si="0"/>
        <v>425</v>
      </c>
      <c r="E41">
        <v>424</v>
      </c>
      <c r="F41" s="12">
        <f t="shared" si="2"/>
        <v>2.352941176470588E-3</v>
      </c>
      <c r="G41">
        <v>422</v>
      </c>
      <c r="H41" s="12">
        <f t="shared" si="3"/>
        <v>7.058823529411765E-3</v>
      </c>
      <c r="I41">
        <v>425</v>
      </c>
      <c r="J41" s="12">
        <f t="shared" si="1"/>
        <v>0</v>
      </c>
    </row>
    <row r="42" spans="1:10" ht="15" thickBot="1" x14ac:dyDescent="0.4">
      <c r="A42" t="s">
        <v>176</v>
      </c>
      <c r="B42" s="10">
        <v>1000</v>
      </c>
      <c r="C42">
        <v>999</v>
      </c>
      <c r="D42" s="11">
        <f t="shared" si="0"/>
        <v>488</v>
      </c>
      <c r="E42" s="10">
        <v>486</v>
      </c>
      <c r="F42" s="12">
        <f t="shared" si="2"/>
        <v>4.0983606557377051E-3</v>
      </c>
      <c r="G42" s="10">
        <v>484</v>
      </c>
      <c r="H42" s="12">
        <f t="shared" si="3"/>
        <v>8.1967213114754103E-3</v>
      </c>
      <c r="I42">
        <v>488</v>
      </c>
      <c r="J42" s="12">
        <f t="shared" si="1"/>
        <v>0</v>
      </c>
    </row>
    <row r="43" spans="1:10" ht="15" thickBot="1" x14ac:dyDescent="0.4">
      <c r="A43" s="13"/>
      <c r="B43" s="13"/>
      <c r="C43" s="14"/>
      <c r="D43" s="15">
        <f t="shared" ref="D43:J43" si="8">AVERAGE(D3:D42)</f>
        <v>142.4</v>
      </c>
      <c r="E43" s="16">
        <f t="shared" si="8"/>
        <v>140.9</v>
      </c>
      <c r="F43" s="17">
        <f t="shared" si="8"/>
        <v>2.5525823891654215E-2</v>
      </c>
      <c r="G43" s="16">
        <f t="shared" si="8"/>
        <v>141.17500000000001</v>
      </c>
      <c r="H43" s="17">
        <f t="shared" si="8"/>
        <v>8.0025701185544029E-3</v>
      </c>
      <c r="I43" s="18">
        <f t="shared" si="8"/>
        <v>142.4</v>
      </c>
      <c r="J43" s="17">
        <f t="shared" si="8"/>
        <v>0</v>
      </c>
    </row>
    <row r="44" spans="1:10" ht="19" thickBot="1" x14ac:dyDescent="0.4">
      <c r="A44" s="4" t="s">
        <v>25</v>
      </c>
      <c r="B44" s="18"/>
      <c r="C44" s="18"/>
      <c r="D44" s="18"/>
      <c r="E44" s="18"/>
      <c r="F44" s="19">
        <f>COUNTIF(F3:F42,0)</f>
        <v>4</v>
      </c>
      <c r="G44" s="20"/>
      <c r="H44" s="21">
        <f>COUNTIF(H3:H42,0)</f>
        <v>17</v>
      </c>
      <c r="I44" s="22"/>
      <c r="J44" s="19">
        <f>COUNTIF(J3:J42,0)</f>
        <v>40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9510B-60A3-42EA-85EF-53AA247CECE2}">
  <sheetPr>
    <tabColor theme="8"/>
  </sheetPr>
  <dimension ref="A1:J29"/>
  <sheetViews>
    <sheetView zoomScale="80" zoomScaleNormal="8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137</v>
      </c>
      <c r="B3" s="10">
        <v>494</v>
      </c>
      <c r="C3">
        <v>586</v>
      </c>
      <c r="D3" s="11">
        <f t="shared" ref="D3:D26" si="0">MAX(E3,G3,I3)</f>
        <v>164</v>
      </c>
      <c r="E3">
        <v>53</v>
      </c>
      <c r="F3" s="12">
        <f t="shared" ref="F3:F26" si="1">(D3-E3)/D3</f>
        <v>0.67682926829268297</v>
      </c>
      <c r="G3">
        <v>163</v>
      </c>
      <c r="H3" s="12">
        <f t="shared" ref="H3:H26" si="2">(D3-G3)/D3</f>
        <v>6.0975609756097563E-3</v>
      </c>
      <c r="I3">
        <v>164</v>
      </c>
      <c r="J3" s="12">
        <f t="shared" ref="J3:J26" si="3">(D3-I3)/D3</f>
        <v>0</v>
      </c>
    </row>
    <row r="4" spans="1:10" x14ac:dyDescent="0.35">
      <c r="A4" t="s">
        <v>8</v>
      </c>
      <c r="B4" s="10">
        <v>662</v>
      </c>
      <c r="C4">
        <v>906</v>
      </c>
      <c r="D4" s="11">
        <f t="shared" si="0"/>
        <v>165</v>
      </c>
      <c r="E4">
        <v>58</v>
      </c>
      <c r="F4" s="12">
        <f t="shared" si="1"/>
        <v>0.64848484848484844</v>
      </c>
      <c r="G4">
        <v>165</v>
      </c>
      <c r="H4" s="12">
        <f t="shared" si="2"/>
        <v>0</v>
      </c>
      <c r="I4">
        <v>165</v>
      </c>
      <c r="J4" s="12">
        <f t="shared" si="3"/>
        <v>0</v>
      </c>
    </row>
    <row r="5" spans="1:10" x14ac:dyDescent="0.35">
      <c r="A5" t="s">
        <v>141</v>
      </c>
      <c r="B5" s="10">
        <v>685</v>
      </c>
      <c r="C5">
        <v>1282</v>
      </c>
      <c r="D5" s="11">
        <f t="shared" si="0"/>
        <v>114</v>
      </c>
      <c r="E5">
        <v>16</v>
      </c>
      <c r="F5" s="12">
        <f t="shared" si="1"/>
        <v>0.85964912280701755</v>
      </c>
      <c r="G5">
        <v>114</v>
      </c>
      <c r="H5" s="12">
        <f t="shared" si="2"/>
        <v>0</v>
      </c>
      <c r="I5">
        <v>114</v>
      </c>
      <c r="J5" s="12">
        <f t="shared" si="3"/>
        <v>0</v>
      </c>
    </row>
    <row r="6" spans="1:10" x14ac:dyDescent="0.35">
      <c r="A6" t="s">
        <v>132</v>
      </c>
      <c r="B6" s="10">
        <v>85</v>
      </c>
      <c r="C6">
        <v>219</v>
      </c>
      <c r="D6" s="11">
        <f t="shared" si="0"/>
        <v>20</v>
      </c>
      <c r="E6">
        <v>13</v>
      </c>
      <c r="F6" s="12">
        <f t="shared" si="1"/>
        <v>0.35</v>
      </c>
      <c r="G6">
        <v>19</v>
      </c>
      <c r="H6" s="12">
        <f t="shared" si="2"/>
        <v>0.05</v>
      </c>
      <c r="I6">
        <v>20</v>
      </c>
      <c r="J6" s="12">
        <f t="shared" si="3"/>
        <v>0</v>
      </c>
    </row>
    <row r="7" spans="1:10" x14ac:dyDescent="0.35">
      <c r="A7" t="s">
        <v>9</v>
      </c>
      <c r="B7" s="10">
        <v>39</v>
      </c>
      <c r="C7">
        <v>46</v>
      </c>
      <c r="D7" s="11">
        <f t="shared" si="0"/>
        <v>13</v>
      </c>
      <c r="E7">
        <v>9</v>
      </c>
      <c r="F7" s="12">
        <f t="shared" si="1"/>
        <v>0.30769230769230771</v>
      </c>
      <c r="G7">
        <v>13</v>
      </c>
      <c r="H7" s="12">
        <f t="shared" si="2"/>
        <v>0</v>
      </c>
      <c r="I7">
        <v>13</v>
      </c>
      <c r="J7" s="12">
        <f t="shared" si="3"/>
        <v>0</v>
      </c>
    </row>
    <row r="8" spans="1:10" x14ac:dyDescent="0.35">
      <c r="A8" t="s">
        <v>128</v>
      </c>
      <c r="B8" s="10">
        <v>49</v>
      </c>
      <c r="C8">
        <v>59</v>
      </c>
      <c r="D8" s="11">
        <f t="shared" si="0"/>
        <v>16</v>
      </c>
      <c r="E8">
        <v>12</v>
      </c>
      <c r="F8" s="12">
        <f t="shared" si="1"/>
        <v>0.25</v>
      </c>
      <c r="G8">
        <v>16</v>
      </c>
      <c r="H8" s="12">
        <f t="shared" si="2"/>
        <v>0</v>
      </c>
      <c r="I8">
        <v>16</v>
      </c>
      <c r="J8" s="12">
        <f t="shared" si="3"/>
        <v>0</v>
      </c>
    </row>
    <row r="9" spans="1:10" x14ac:dyDescent="0.35">
      <c r="A9" t="s">
        <v>133</v>
      </c>
      <c r="B9" s="10">
        <v>118</v>
      </c>
      <c r="C9">
        <v>179</v>
      </c>
      <c r="D9" s="11">
        <f t="shared" si="0"/>
        <v>29</v>
      </c>
      <c r="E9">
        <v>18</v>
      </c>
      <c r="F9" s="12">
        <f t="shared" si="1"/>
        <v>0.37931034482758619</v>
      </c>
      <c r="G9">
        <v>29</v>
      </c>
      <c r="H9" s="12">
        <f t="shared" si="2"/>
        <v>0</v>
      </c>
      <c r="I9">
        <v>29</v>
      </c>
      <c r="J9" s="12">
        <f t="shared" si="3"/>
        <v>0</v>
      </c>
    </row>
    <row r="10" spans="1:10" x14ac:dyDescent="0.35">
      <c r="A10" t="s">
        <v>127</v>
      </c>
      <c r="B10" s="10">
        <v>48</v>
      </c>
      <c r="C10">
        <v>176</v>
      </c>
      <c r="D10" s="11">
        <f t="shared" si="0"/>
        <v>8</v>
      </c>
      <c r="E10">
        <v>6</v>
      </c>
      <c r="F10" s="12">
        <f t="shared" si="1"/>
        <v>0.25</v>
      </c>
      <c r="G10">
        <v>7</v>
      </c>
      <c r="H10" s="12">
        <f t="shared" si="2"/>
        <v>0.125</v>
      </c>
      <c r="I10">
        <v>8</v>
      </c>
      <c r="J10" s="12">
        <f t="shared" si="3"/>
        <v>0</v>
      </c>
    </row>
    <row r="11" spans="1:10" x14ac:dyDescent="0.35">
      <c r="A11" t="s">
        <v>10</v>
      </c>
      <c r="B11" s="10">
        <v>420</v>
      </c>
      <c r="C11">
        <v>3720</v>
      </c>
      <c r="D11" s="11">
        <f t="shared" si="0"/>
        <v>30</v>
      </c>
      <c r="E11">
        <v>12</v>
      </c>
      <c r="F11" s="12">
        <f t="shared" si="1"/>
        <v>0.6</v>
      </c>
      <c r="G11">
        <v>29</v>
      </c>
      <c r="H11" s="12">
        <f t="shared" si="2"/>
        <v>3.3333333333333333E-2</v>
      </c>
      <c r="I11">
        <v>30</v>
      </c>
      <c r="J11" s="12">
        <f t="shared" si="3"/>
        <v>0</v>
      </c>
    </row>
    <row r="12" spans="1:10" x14ac:dyDescent="0.35">
      <c r="A12" t="s">
        <v>134</v>
      </c>
      <c r="B12" s="10">
        <v>420</v>
      </c>
      <c r="C12">
        <v>3720</v>
      </c>
      <c r="D12" s="11">
        <f t="shared" si="0"/>
        <v>30</v>
      </c>
      <c r="E12">
        <v>12</v>
      </c>
      <c r="F12" s="12">
        <f t="shared" si="1"/>
        <v>0.6</v>
      </c>
      <c r="G12">
        <v>29</v>
      </c>
      <c r="H12" s="12">
        <f t="shared" si="2"/>
        <v>3.3333333333333333E-2</v>
      </c>
      <c r="I12">
        <v>30</v>
      </c>
      <c r="J12" s="12">
        <f t="shared" si="3"/>
        <v>0</v>
      </c>
    </row>
    <row r="13" spans="1:10" x14ac:dyDescent="0.35">
      <c r="A13" t="s">
        <v>136</v>
      </c>
      <c r="B13" s="10">
        <v>445</v>
      </c>
      <c r="C13">
        <v>1682</v>
      </c>
      <c r="D13" s="11">
        <f t="shared" si="0"/>
        <v>73</v>
      </c>
      <c r="E13">
        <v>36</v>
      </c>
      <c r="F13" s="12">
        <f t="shared" si="1"/>
        <v>0.50684931506849318</v>
      </c>
      <c r="G13">
        <v>73</v>
      </c>
      <c r="H13" s="12">
        <f t="shared" si="2"/>
        <v>0</v>
      </c>
      <c r="I13">
        <v>73</v>
      </c>
      <c r="J13" s="12">
        <f t="shared" si="3"/>
        <v>0</v>
      </c>
    </row>
    <row r="14" spans="1:10" x14ac:dyDescent="0.35">
      <c r="A14" t="s">
        <v>142</v>
      </c>
      <c r="B14" s="10">
        <v>715</v>
      </c>
      <c r="C14">
        <v>2975</v>
      </c>
      <c r="D14" s="11">
        <f t="shared" si="0"/>
        <v>99</v>
      </c>
      <c r="E14">
        <v>21</v>
      </c>
      <c r="F14" s="12">
        <f t="shared" si="1"/>
        <v>0.78787878787878785</v>
      </c>
      <c r="G14">
        <v>98</v>
      </c>
      <c r="H14" s="12">
        <f t="shared" si="2"/>
        <v>1.0101010101010102E-2</v>
      </c>
      <c r="I14">
        <v>99</v>
      </c>
      <c r="J14" s="12">
        <f t="shared" si="3"/>
        <v>0</v>
      </c>
    </row>
    <row r="15" spans="1:10" x14ac:dyDescent="0.35">
      <c r="A15" t="s">
        <v>129</v>
      </c>
      <c r="B15" s="10">
        <v>54</v>
      </c>
      <c r="C15">
        <v>124</v>
      </c>
      <c r="D15" s="11">
        <f t="shared" si="0"/>
        <v>10</v>
      </c>
      <c r="E15">
        <v>7</v>
      </c>
      <c r="F15" s="12">
        <f t="shared" si="1"/>
        <v>0.3</v>
      </c>
      <c r="G15">
        <v>10</v>
      </c>
      <c r="H15" s="12">
        <f t="shared" si="2"/>
        <v>0</v>
      </c>
      <c r="I15">
        <v>10</v>
      </c>
      <c r="J15" s="12">
        <f t="shared" si="3"/>
        <v>0</v>
      </c>
    </row>
    <row r="16" spans="1:10" x14ac:dyDescent="0.35">
      <c r="A16" t="s">
        <v>22</v>
      </c>
      <c r="B16" s="10">
        <v>117</v>
      </c>
      <c r="C16">
        <v>162</v>
      </c>
      <c r="D16" s="11">
        <f t="shared" si="0"/>
        <v>45</v>
      </c>
      <c r="E16">
        <v>22</v>
      </c>
      <c r="F16" s="12">
        <f t="shared" si="1"/>
        <v>0.51111111111111107</v>
      </c>
      <c r="G16">
        <v>43</v>
      </c>
      <c r="H16" s="12">
        <f t="shared" si="2"/>
        <v>4.4444444444444446E-2</v>
      </c>
      <c r="I16">
        <v>45</v>
      </c>
      <c r="J16" s="12">
        <f t="shared" si="3"/>
        <v>0</v>
      </c>
    </row>
    <row r="17" spans="1:10" x14ac:dyDescent="0.35">
      <c r="A17" t="s">
        <v>138</v>
      </c>
      <c r="B17" s="10">
        <v>503</v>
      </c>
      <c r="C17">
        <v>2762</v>
      </c>
      <c r="D17" s="11">
        <f t="shared" si="0"/>
        <v>48</v>
      </c>
      <c r="E17">
        <v>14</v>
      </c>
      <c r="F17" s="12">
        <f t="shared" si="1"/>
        <v>0.70833333333333337</v>
      </c>
      <c r="G17">
        <v>48</v>
      </c>
      <c r="H17" s="12">
        <f t="shared" si="2"/>
        <v>0</v>
      </c>
      <c r="I17">
        <v>45</v>
      </c>
      <c r="J17" s="12">
        <f t="shared" si="3"/>
        <v>6.25E-2</v>
      </c>
    </row>
    <row r="18" spans="1:10" x14ac:dyDescent="0.35">
      <c r="A18" t="s">
        <v>139</v>
      </c>
      <c r="B18" s="10">
        <v>592</v>
      </c>
      <c r="C18">
        <v>2256</v>
      </c>
      <c r="D18" s="11">
        <f t="shared" si="0"/>
        <v>97</v>
      </c>
      <c r="E18" s="23">
        <v>33</v>
      </c>
      <c r="F18" s="12">
        <f t="shared" si="1"/>
        <v>0.65979381443298968</v>
      </c>
      <c r="G18" s="23">
        <v>97</v>
      </c>
      <c r="H18" s="12">
        <f t="shared" si="2"/>
        <v>0</v>
      </c>
      <c r="I18">
        <v>95</v>
      </c>
      <c r="J18" s="12">
        <f t="shared" si="3"/>
        <v>2.0618556701030927E-2</v>
      </c>
    </row>
    <row r="19" spans="1:10" x14ac:dyDescent="0.35">
      <c r="A19" t="s">
        <v>126</v>
      </c>
      <c r="B19" s="10">
        <v>32</v>
      </c>
      <c r="C19">
        <v>90</v>
      </c>
      <c r="D19" s="11">
        <f t="shared" si="0"/>
        <v>8</v>
      </c>
      <c r="E19">
        <v>6</v>
      </c>
      <c r="F19" s="12">
        <f t="shared" si="1"/>
        <v>0.25</v>
      </c>
      <c r="G19">
        <v>8</v>
      </c>
      <c r="H19" s="12">
        <f t="shared" si="2"/>
        <v>0</v>
      </c>
      <c r="I19">
        <v>8</v>
      </c>
      <c r="J19" s="12">
        <f t="shared" si="3"/>
        <v>0</v>
      </c>
    </row>
    <row r="20" spans="1:10" x14ac:dyDescent="0.35">
      <c r="A20" t="s">
        <v>131</v>
      </c>
      <c r="B20" s="10">
        <v>59</v>
      </c>
      <c r="C20">
        <v>281</v>
      </c>
      <c r="D20" s="11">
        <f t="shared" si="0"/>
        <v>7</v>
      </c>
      <c r="E20">
        <v>3</v>
      </c>
      <c r="F20" s="12">
        <f t="shared" si="1"/>
        <v>0.5714285714285714</v>
      </c>
      <c r="G20">
        <v>7</v>
      </c>
      <c r="H20" s="12">
        <f t="shared" si="2"/>
        <v>0</v>
      </c>
      <c r="I20">
        <v>7</v>
      </c>
      <c r="J20" s="12">
        <f t="shared" si="3"/>
        <v>0</v>
      </c>
    </row>
    <row r="21" spans="1:10" x14ac:dyDescent="0.35">
      <c r="A21" t="s">
        <v>135</v>
      </c>
      <c r="B21" s="10">
        <v>425</v>
      </c>
      <c r="C21">
        <v>1267</v>
      </c>
      <c r="D21" s="11">
        <f t="shared" si="0"/>
        <v>84</v>
      </c>
      <c r="E21">
        <v>30</v>
      </c>
      <c r="F21" s="12">
        <f t="shared" si="1"/>
        <v>0.6428571428571429</v>
      </c>
      <c r="G21">
        <v>84</v>
      </c>
      <c r="H21" s="12">
        <f t="shared" si="2"/>
        <v>0</v>
      </c>
      <c r="I21">
        <v>84</v>
      </c>
      <c r="J21" s="12">
        <f t="shared" si="3"/>
        <v>0</v>
      </c>
    </row>
    <row r="22" spans="1:10" x14ac:dyDescent="0.35">
      <c r="A22" t="s">
        <v>23</v>
      </c>
      <c r="B22" s="10">
        <v>100</v>
      </c>
      <c r="C22">
        <v>247</v>
      </c>
      <c r="D22" s="11">
        <f t="shared" si="0"/>
        <v>31</v>
      </c>
      <c r="E22" s="10">
        <v>22</v>
      </c>
      <c r="F22" s="12">
        <f t="shared" si="1"/>
        <v>0.29032258064516131</v>
      </c>
      <c r="G22" s="10">
        <v>30</v>
      </c>
      <c r="H22" s="12">
        <f t="shared" si="2"/>
        <v>3.2258064516129031E-2</v>
      </c>
      <c r="I22">
        <v>31</v>
      </c>
      <c r="J22" s="12">
        <f t="shared" si="3"/>
        <v>0</v>
      </c>
    </row>
    <row r="23" spans="1:10" x14ac:dyDescent="0.35">
      <c r="A23" t="s">
        <v>140</v>
      </c>
      <c r="B23" s="10">
        <v>675</v>
      </c>
      <c r="C23">
        <v>1290</v>
      </c>
      <c r="D23" s="11">
        <f t="shared" si="0"/>
        <v>328</v>
      </c>
      <c r="E23">
        <v>328</v>
      </c>
      <c r="F23" s="12">
        <f t="shared" si="1"/>
        <v>0</v>
      </c>
      <c r="G23">
        <v>325</v>
      </c>
      <c r="H23" s="12">
        <f t="shared" si="2"/>
        <v>9.1463414634146336E-3</v>
      </c>
      <c r="I23">
        <v>325</v>
      </c>
      <c r="J23" s="12">
        <f t="shared" si="3"/>
        <v>9.1463414634146336E-3</v>
      </c>
    </row>
    <row r="24" spans="1:10" x14ac:dyDescent="0.35">
      <c r="A24" t="s">
        <v>125</v>
      </c>
      <c r="B24" s="10">
        <v>30</v>
      </c>
      <c r="C24">
        <v>103</v>
      </c>
      <c r="D24" s="11">
        <f t="shared" si="0"/>
        <v>6</v>
      </c>
      <c r="E24">
        <v>6</v>
      </c>
      <c r="F24" s="12">
        <f t="shared" si="1"/>
        <v>0</v>
      </c>
      <c r="G24">
        <v>6</v>
      </c>
      <c r="H24" s="12">
        <f t="shared" si="2"/>
        <v>0</v>
      </c>
      <c r="I24">
        <v>6</v>
      </c>
      <c r="J24" s="12">
        <f t="shared" si="3"/>
        <v>0</v>
      </c>
    </row>
    <row r="25" spans="1:10" x14ac:dyDescent="0.35">
      <c r="A25" t="s">
        <v>24</v>
      </c>
      <c r="B25" s="10">
        <v>546</v>
      </c>
      <c r="C25">
        <v>1341</v>
      </c>
      <c r="D25" s="11">
        <f t="shared" si="0"/>
        <v>258</v>
      </c>
      <c r="E25">
        <v>258</v>
      </c>
      <c r="F25" s="12">
        <f t="shared" si="1"/>
        <v>0</v>
      </c>
      <c r="G25">
        <v>256</v>
      </c>
      <c r="H25" s="12">
        <f t="shared" si="2"/>
        <v>7.7519379844961239E-3</v>
      </c>
      <c r="I25">
        <v>257</v>
      </c>
      <c r="J25" s="12">
        <f t="shared" si="3"/>
        <v>3.875968992248062E-3</v>
      </c>
    </row>
    <row r="26" spans="1:10" ht="15" thickBot="1" x14ac:dyDescent="0.4">
      <c r="A26" t="s">
        <v>130</v>
      </c>
      <c r="B26" s="10">
        <v>57</v>
      </c>
      <c r="C26">
        <v>127</v>
      </c>
      <c r="D26" s="11">
        <f t="shared" si="0"/>
        <v>11</v>
      </c>
      <c r="E26">
        <v>7</v>
      </c>
      <c r="F26" s="12">
        <f t="shared" si="1"/>
        <v>0.36363636363636365</v>
      </c>
      <c r="G26">
        <v>11</v>
      </c>
      <c r="H26" s="12">
        <f t="shared" si="2"/>
        <v>0</v>
      </c>
      <c r="I26">
        <v>11</v>
      </c>
      <c r="J26" s="12">
        <f t="shared" si="3"/>
        <v>0</v>
      </c>
    </row>
    <row r="27" spans="1:10" ht="15" thickBot="1" x14ac:dyDescent="0.4">
      <c r="A27" s="13"/>
      <c r="B27" s="13"/>
      <c r="C27" s="14"/>
      <c r="D27" s="15">
        <f t="shared" ref="D27:H27" si="4">AVERAGE(D3:D26)</f>
        <v>70.583333333333329</v>
      </c>
      <c r="E27" s="16">
        <f t="shared" si="4"/>
        <v>41.75</v>
      </c>
      <c r="F27" s="17">
        <f t="shared" si="4"/>
        <v>0.43809070468734984</v>
      </c>
      <c r="G27" s="16">
        <f t="shared" si="4"/>
        <v>70</v>
      </c>
      <c r="H27" s="17">
        <f t="shared" si="4"/>
        <v>1.4644417756323783E-2</v>
      </c>
      <c r="I27" s="18">
        <f>AVERAGE(I3:I26)</f>
        <v>70.208333333333329</v>
      </c>
      <c r="J27" s="17">
        <f>AVERAGE(J3:J26)</f>
        <v>4.0058694648622342E-3</v>
      </c>
    </row>
    <row r="28" spans="1:10" ht="19" thickBot="1" x14ac:dyDescent="0.4">
      <c r="A28" s="4" t="s">
        <v>25</v>
      </c>
      <c r="B28" s="18"/>
      <c r="C28" s="18"/>
      <c r="D28" s="18"/>
      <c r="E28" s="18"/>
      <c r="F28" s="19">
        <f>COUNTIF(F3:F26,0)</f>
        <v>3</v>
      </c>
      <c r="G28" s="20"/>
      <c r="H28" s="21">
        <f>COUNTIF(H3:H26,0)</f>
        <v>14</v>
      </c>
      <c r="I28" s="22"/>
      <c r="J28" s="19">
        <f>COUNTIF(J3:J26,0)</f>
        <v>20</v>
      </c>
    </row>
    <row r="29" spans="1:10" ht="19" thickBot="1" x14ac:dyDescent="0.4">
      <c r="A29" s="4" t="s">
        <v>256</v>
      </c>
      <c r="B29" s="18"/>
      <c r="C29" s="18"/>
      <c r="D29" s="18"/>
      <c r="E29" s="18"/>
      <c r="F29" s="27"/>
      <c r="G29" s="20"/>
      <c r="H29" s="26"/>
      <c r="I29" s="22"/>
      <c r="J29" s="19"/>
    </row>
  </sheetData>
  <sortState xmlns:xlrd2="http://schemas.microsoft.com/office/spreadsheetml/2017/richdata2" ref="A3:J26">
    <sortCondition ref="A3:A26"/>
  </sortState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F795-9FE0-459B-8CE3-52CB675BE258}">
  <sheetPr>
    <tabColor theme="8"/>
  </sheetPr>
  <dimension ref="A1:J32"/>
  <sheetViews>
    <sheetView zoomScale="80" zoomScaleNormal="80" workbookViewId="0"/>
  </sheetViews>
  <sheetFormatPr defaultColWidth="9.1796875" defaultRowHeight="14.5" x14ac:dyDescent="0.35"/>
  <cols>
    <col min="1" max="1" width="24" style="31" customWidth="1"/>
    <col min="2" max="8" width="9.1796875" style="31"/>
    <col min="9" max="9" width="10.36328125" style="31" bestFit="1" customWidth="1"/>
    <col min="10" max="16384" width="9.1796875" style="3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s="35" t="s">
        <v>277</v>
      </c>
      <c r="B3" s="10">
        <v>250</v>
      </c>
      <c r="C3" s="37">
        <v>3158</v>
      </c>
      <c r="D3" s="11">
        <f t="shared" ref="D3:D30" si="0">MAX(E3,G3,I3)</f>
        <v>21</v>
      </c>
      <c r="E3" s="36">
        <v>9</v>
      </c>
      <c r="F3" s="12">
        <f t="shared" ref="F3:F30" si="1">(D3-E3)/D3</f>
        <v>0.5714285714285714</v>
      </c>
      <c r="G3" s="37">
        <v>18</v>
      </c>
      <c r="H3" s="12">
        <f t="shared" ref="H3:H30" si="2">(D3-G3)/D3</f>
        <v>0.14285714285714285</v>
      </c>
      <c r="I3" s="24">
        <v>21</v>
      </c>
      <c r="J3" s="12">
        <f t="shared" ref="J3:J30" si="3">(D3-I3)/D3</f>
        <v>0</v>
      </c>
    </row>
    <row r="4" spans="1:10" x14ac:dyDescent="0.35">
      <c r="A4" s="35" t="s">
        <v>278</v>
      </c>
      <c r="B4" s="10">
        <v>250</v>
      </c>
      <c r="C4" s="37">
        <v>6287</v>
      </c>
      <c r="D4" s="11">
        <f t="shared" si="0"/>
        <v>12</v>
      </c>
      <c r="E4" s="36">
        <v>6</v>
      </c>
      <c r="F4" s="12">
        <f t="shared" si="1"/>
        <v>0.5</v>
      </c>
      <c r="G4" s="37">
        <v>9</v>
      </c>
      <c r="H4" s="12">
        <f t="shared" si="2"/>
        <v>0.25</v>
      </c>
      <c r="I4" s="24">
        <v>12</v>
      </c>
      <c r="J4" s="12">
        <f t="shared" si="3"/>
        <v>0</v>
      </c>
    </row>
    <row r="5" spans="1:10" x14ac:dyDescent="0.35">
      <c r="A5" s="35" t="s">
        <v>279</v>
      </c>
      <c r="B5" s="10">
        <v>250</v>
      </c>
      <c r="C5" s="37">
        <v>9474</v>
      </c>
      <c r="D5" s="11">
        <f t="shared" si="0"/>
        <v>7</v>
      </c>
      <c r="E5" s="36">
        <v>4</v>
      </c>
      <c r="F5" s="12">
        <f t="shared" si="1"/>
        <v>0.42857142857142855</v>
      </c>
      <c r="G5" s="37">
        <v>6</v>
      </c>
      <c r="H5" s="12">
        <f t="shared" si="2"/>
        <v>0.14285714285714285</v>
      </c>
      <c r="I5" s="24">
        <v>7</v>
      </c>
      <c r="J5" s="12">
        <f t="shared" si="3"/>
        <v>0</v>
      </c>
    </row>
    <row r="6" spans="1:10" x14ac:dyDescent="0.35">
      <c r="A6" s="35" t="s">
        <v>280</v>
      </c>
      <c r="B6" s="10">
        <v>250</v>
      </c>
      <c r="C6" s="37">
        <v>12525</v>
      </c>
      <c r="D6" s="11">
        <f t="shared" si="0"/>
        <v>5</v>
      </c>
      <c r="E6" s="36">
        <v>3</v>
      </c>
      <c r="F6" s="12">
        <f t="shared" si="1"/>
        <v>0.4</v>
      </c>
      <c r="G6" s="37">
        <v>4</v>
      </c>
      <c r="H6" s="12">
        <f t="shared" si="2"/>
        <v>0.2</v>
      </c>
      <c r="I6" s="24">
        <v>5</v>
      </c>
      <c r="J6" s="12">
        <f t="shared" si="3"/>
        <v>0</v>
      </c>
    </row>
    <row r="7" spans="1:10" x14ac:dyDescent="0.35">
      <c r="A7" s="35" t="s">
        <v>281</v>
      </c>
      <c r="B7" s="10">
        <v>250</v>
      </c>
      <c r="C7" s="37">
        <v>15630</v>
      </c>
      <c r="D7" s="11">
        <f t="shared" si="0"/>
        <v>4</v>
      </c>
      <c r="E7" s="36">
        <v>3</v>
      </c>
      <c r="F7" s="12">
        <f t="shared" si="1"/>
        <v>0.25</v>
      </c>
      <c r="G7" s="37">
        <v>3</v>
      </c>
      <c r="H7" s="12">
        <f t="shared" si="2"/>
        <v>0.25</v>
      </c>
      <c r="I7" s="24">
        <v>4</v>
      </c>
      <c r="J7" s="12">
        <f t="shared" si="3"/>
        <v>0</v>
      </c>
    </row>
    <row r="8" spans="1:10" x14ac:dyDescent="0.35">
      <c r="A8" s="35" t="s">
        <v>282</v>
      </c>
      <c r="B8" s="10">
        <v>250</v>
      </c>
      <c r="C8" s="37">
        <v>18696</v>
      </c>
      <c r="D8" s="11">
        <f t="shared" si="0"/>
        <v>3</v>
      </c>
      <c r="E8" s="36">
        <v>2</v>
      </c>
      <c r="F8" s="12">
        <f t="shared" si="1"/>
        <v>0.33333333333333331</v>
      </c>
      <c r="G8" s="37">
        <v>2</v>
      </c>
      <c r="H8" s="12">
        <f t="shared" si="2"/>
        <v>0.33333333333333331</v>
      </c>
      <c r="I8" s="24">
        <v>3</v>
      </c>
      <c r="J8" s="12">
        <f t="shared" si="3"/>
        <v>0</v>
      </c>
    </row>
    <row r="9" spans="1:10" x14ac:dyDescent="0.35">
      <c r="A9" s="35" t="s">
        <v>283</v>
      </c>
      <c r="B9" s="10">
        <v>250</v>
      </c>
      <c r="C9" s="37">
        <v>21741</v>
      </c>
      <c r="D9" s="11">
        <f t="shared" si="0"/>
        <v>2</v>
      </c>
      <c r="E9" s="36">
        <v>2</v>
      </c>
      <c r="F9" s="12">
        <f t="shared" si="1"/>
        <v>0</v>
      </c>
      <c r="G9" s="37">
        <v>2</v>
      </c>
      <c r="H9" s="12">
        <f t="shared" si="2"/>
        <v>0</v>
      </c>
      <c r="I9" s="24">
        <v>2</v>
      </c>
      <c r="J9" s="12">
        <f t="shared" si="3"/>
        <v>0</v>
      </c>
    </row>
    <row r="10" spans="1:10" x14ac:dyDescent="0.35">
      <c r="A10" s="35" t="s">
        <v>284</v>
      </c>
      <c r="B10" s="10">
        <v>500</v>
      </c>
      <c r="C10" s="37">
        <v>12482</v>
      </c>
      <c r="D10" s="11">
        <f t="shared" si="0"/>
        <v>22</v>
      </c>
      <c r="E10" s="36">
        <v>7</v>
      </c>
      <c r="F10" s="12">
        <f t="shared" si="1"/>
        <v>0.68181818181818177</v>
      </c>
      <c r="G10" s="37">
        <v>21</v>
      </c>
      <c r="H10" s="12">
        <f t="shared" si="2"/>
        <v>4.5454545454545456E-2</v>
      </c>
      <c r="I10" s="24">
        <v>22</v>
      </c>
      <c r="J10" s="12">
        <f t="shared" si="3"/>
        <v>0</v>
      </c>
    </row>
    <row r="11" spans="1:10" x14ac:dyDescent="0.35">
      <c r="A11" s="35" t="s">
        <v>285</v>
      </c>
      <c r="B11" s="10">
        <v>500</v>
      </c>
      <c r="C11" s="37">
        <v>24781</v>
      </c>
      <c r="D11" s="11">
        <f t="shared" si="0"/>
        <v>12</v>
      </c>
      <c r="E11" s="36">
        <v>5</v>
      </c>
      <c r="F11" s="12">
        <f t="shared" si="1"/>
        <v>0.58333333333333337</v>
      </c>
      <c r="G11" s="37">
        <v>9</v>
      </c>
      <c r="H11" s="12">
        <f t="shared" si="2"/>
        <v>0.25</v>
      </c>
      <c r="I11" s="24">
        <v>12</v>
      </c>
      <c r="J11" s="12">
        <f t="shared" si="3"/>
        <v>0</v>
      </c>
    </row>
    <row r="12" spans="1:10" x14ac:dyDescent="0.35">
      <c r="A12" s="35" t="s">
        <v>286</v>
      </c>
      <c r="B12" s="10">
        <v>500</v>
      </c>
      <c r="C12" s="37">
        <v>37417</v>
      </c>
      <c r="D12" s="11">
        <f t="shared" si="0"/>
        <v>8</v>
      </c>
      <c r="E12" s="36">
        <v>4</v>
      </c>
      <c r="F12" s="12">
        <f t="shared" si="1"/>
        <v>0.5</v>
      </c>
      <c r="G12" s="37">
        <v>6</v>
      </c>
      <c r="H12" s="12">
        <f t="shared" si="2"/>
        <v>0.25</v>
      </c>
      <c r="I12" s="24">
        <v>8</v>
      </c>
      <c r="J12" s="12">
        <f t="shared" si="3"/>
        <v>0</v>
      </c>
    </row>
    <row r="13" spans="1:10" x14ac:dyDescent="0.35">
      <c r="A13" s="35" t="s">
        <v>287</v>
      </c>
      <c r="B13" s="10">
        <v>500</v>
      </c>
      <c r="C13" s="37">
        <v>49653</v>
      </c>
      <c r="D13" s="11">
        <f t="shared" si="0"/>
        <v>5</v>
      </c>
      <c r="E13" s="36">
        <v>3</v>
      </c>
      <c r="F13" s="12">
        <f t="shared" si="1"/>
        <v>0.4</v>
      </c>
      <c r="G13" s="37">
        <v>4</v>
      </c>
      <c r="H13" s="12">
        <f t="shared" si="2"/>
        <v>0.2</v>
      </c>
      <c r="I13" s="24">
        <v>5</v>
      </c>
      <c r="J13" s="12">
        <f t="shared" si="3"/>
        <v>0</v>
      </c>
    </row>
    <row r="14" spans="1:10" x14ac:dyDescent="0.35">
      <c r="A14" s="35" t="s">
        <v>288</v>
      </c>
      <c r="B14" s="10">
        <v>500</v>
      </c>
      <c r="C14" s="37">
        <v>62370</v>
      </c>
      <c r="D14" s="11">
        <f t="shared" si="0"/>
        <v>4</v>
      </c>
      <c r="E14" s="36">
        <v>2</v>
      </c>
      <c r="F14" s="12">
        <f t="shared" si="1"/>
        <v>0.5</v>
      </c>
      <c r="G14" s="37">
        <v>3</v>
      </c>
      <c r="H14" s="12">
        <f t="shared" si="2"/>
        <v>0.25</v>
      </c>
      <c r="I14" s="24">
        <v>4</v>
      </c>
      <c r="J14" s="12">
        <f t="shared" si="3"/>
        <v>0</v>
      </c>
    </row>
    <row r="15" spans="1:10" x14ac:dyDescent="0.35">
      <c r="A15" s="35" t="s">
        <v>289</v>
      </c>
      <c r="B15" s="10">
        <v>500</v>
      </c>
      <c r="C15" s="37">
        <v>74809</v>
      </c>
      <c r="D15" s="11">
        <f t="shared" si="0"/>
        <v>3</v>
      </c>
      <c r="E15" s="36">
        <v>2</v>
      </c>
      <c r="F15" s="12">
        <f t="shared" si="1"/>
        <v>0.33333333333333331</v>
      </c>
      <c r="G15" s="37">
        <v>2</v>
      </c>
      <c r="H15" s="12">
        <f t="shared" si="2"/>
        <v>0.33333333333333331</v>
      </c>
      <c r="I15" s="24">
        <v>3</v>
      </c>
      <c r="J15" s="12">
        <f t="shared" si="3"/>
        <v>0</v>
      </c>
    </row>
    <row r="16" spans="1:10" x14ac:dyDescent="0.35">
      <c r="A16" s="35" t="s">
        <v>290</v>
      </c>
      <c r="B16" s="10">
        <v>500</v>
      </c>
      <c r="C16" s="37">
        <v>87345</v>
      </c>
      <c r="D16" s="11">
        <f t="shared" si="0"/>
        <v>2</v>
      </c>
      <c r="E16" s="36">
        <v>2</v>
      </c>
      <c r="F16" s="12">
        <f t="shared" si="1"/>
        <v>0</v>
      </c>
      <c r="G16" s="37">
        <v>2</v>
      </c>
      <c r="H16" s="12">
        <f t="shared" si="2"/>
        <v>0</v>
      </c>
      <c r="I16" s="24">
        <v>2</v>
      </c>
      <c r="J16" s="12">
        <f t="shared" si="3"/>
        <v>0</v>
      </c>
    </row>
    <row r="17" spans="1:10" x14ac:dyDescent="0.35">
      <c r="A17" s="35" t="s">
        <v>291</v>
      </c>
      <c r="B17" s="10">
        <v>750</v>
      </c>
      <c r="C17" s="37">
        <v>28159</v>
      </c>
      <c r="D17" s="11">
        <f t="shared" si="0"/>
        <v>23</v>
      </c>
      <c r="E17" s="36">
        <v>10</v>
      </c>
      <c r="F17" s="12">
        <f t="shared" si="1"/>
        <v>0.56521739130434778</v>
      </c>
      <c r="G17" s="37">
        <v>20</v>
      </c>
      <c r="H17" s="12">
        <f t="shared" si="2"/>
        <v>0.13043478260869565</v>
      </c>
      <c r="I17" s="24">
        <v>23</v>
      </c>
      <c r="J17" s="12">
        <f t="shared" si="3"/>
        <v>0</v>
      </c>
    </row>
    <row r="18" spans="1:10" x14ac:dyDescent="0.35">
      <c r="A18" s="35" t="s">
        <v>292</v>
      </c>
      <c r="B18" s="10">
        <v>750</v>
      </c>
      <c r="C18" s="37">
        <v>56362</v>
      </c>
      <c r="D18" s="11">
        <f t="shared" si="0"/>
        <v>11</v>
      </c>
      <c r="E18" s="36">
        <v>5</v>
      </c>
      <c r="F18" s="12">
        <f t="shared" si="1"/>
        <v>0.54545454545454541</v>
      </c>
      <c r="G18" s="37">
        <v>9</v>
      </c>
      <c r="H18" s="12">
        <f t="shared" si="2"/>
        <v>0.18181818181818182</v>
      </c>
      <c r="I18" s="24">
        <v>11</v>
      </c>
      <c r="J18" s="12">
        <f t="shared" si="3"/>
        <v>0</v>
      </c>
    </row>
    <row r="19" spans="1:10" x14ac:dyDescent="0.35">
      <c r="A19" s="35" t="s">
        <v>293</v>
      </c>
      <c r="B19" s="10">
        <v>750</v>
      </c>
      <c r="C19" s="37">
        <v>84336</v>
      </c>
      <c r="D19" s="11">
        <f t="shared" si="0"/>
        <v>7</v>
      </c>
      <c r="E19" s="36">
        <v>3</v>
      </c>
      <c r="F19" s="12">
        <f t="shared" si="1"/>
        <v>0.5714285714285714</v>
      </c>
      <c r="G19" s="37">
        <v>6</v>
      </c>
      <c r="H19" s="12">
        <f t="shared" si="2"/>
        <v>0.14285714285714285</v>
      </c>
      <c r="I19" s="24">
        <v>7</v>
      </c>
      <c r="J19" s="12">
        <f t="shared" si="3"/>
        <v>0</v>
      </c>
    </row>
    <row r="20" spans="1:10" x14ac:dyDescent="0.35">
      <c r="A20" s="35" t="s">
        <v>294</v>
      </c>
      <c r="B20" s="10">
        <v>750</v>
      </c>
      <c r="C20" s="37">
        <v>112572</v>
      </c>
      <c r="D20" s="11">
        <f t="shared" si="0"/>
        <v>5</v>
      </c>
      <c r="E20" s="36">
        <v>3</v>
      </c>
      <c r="F20" s="12">
        <f t="shared" si="1"/>
        <v>0.4</v>
      </c>
      <c r="G20" s="37">
        <v>4</v>
      </c>
      <c r="H20" s="12">
        <f t="shared" si="2"/>
        <v>0.2</v>
      </c>
      <c r="I20" s="24">
        <v>5</v>
      </c>
      <c r="J20" s="12">
        <f t="shared" si="3"/>
        <v>0</v>
      </c>
    </row>
    <row r="21" spans="1:10" x14ac:dyDescent="0.35">
      <c r="A21" s="35" t="s">
        <v>295</v>
      </c>
      <c r="B21" s="10">
        <v>750</v>
      </c>
      <c r="C21" s="37">
        <v>140753</v>
      </c>
      <c r="D21" s="11">
        <f t="shared" si="0"/>
        <v>4</v>
      </c>
      <c r="E21" s="36">
        <v>2</v>
      </c>
      <c r="F21" s="12">
        <f t="shared" si="1"/>
        <v>0.5</v>
      </c>
      <c r="G21" s="37">
        <v>3</v>
      </c>
      <c r="H21" s="12">
        <f t="shared" si="2"/>
        <v>0.25</v>
      </c>
      <c r="I21" s="24">
        <v>4</v>
      </c>
      <c r="J21" s="12">
        <f t="shared" si="3"/>
        <v>0</v>
      </c>
    </row>
    <row r="22" spans="1:10" x14ac:dyDescent="0.35">
      <c r="A22" s="35" t="s">
        <v>296</v>
      </c>
      <c r="B22" s="10">
        <v>750</v>
      </c>
      <c r="C22" s="31">
        <v>168506</v>
      </c>
      <c r="D22" s="11">
        <f t="shared" si="0"/>
        <v>3</v>
      </c>
      <c r="E22" s="36">
        <v>2</v>
      </c>
      <c r="F22" s="12">
        <f t="shared" si="1"/>
        <v>0.33333333333333331</v>
      </c>
      <c r="G22" s="37">
        <v>2</v>
      </c>
      <c r="H22" s="12">
        <f t="shared" si="2"/>
        <v>0.33333333333333331</v>
      </c>
      <c r="I22" s="24">
        <v>3</v>
      </c>
      <c r="J22" s="12">
        <f t="shared" si="3"/>
        <v>0</v>
      </c>
    </row>
    <row r="23" spans="1:10" x14ac:dyDescent="0.35">
      <c r="A23" s="35" t="s">
        <v>297</v>
      </c>
      <c r="B23" s="10">
        <v>750</v>
      </c>
      <c r="C23" s="31">
        <v>196850</v>
      </c>
      <c r="D23" s="11">
        <f t="shared" si="0"/>
        <v>2</v>
      </c>
      <c r="E23" s="36">
        <v>1</v>
      </c>
      <c r="F23" s="12">
        <f t="shared" si="1"/>
        <v>0.5</v>
      </c>
      <c r="G23" s="37">
        <v>2</v>
      </c>
      <c r="H23" s="12">
        <f t="shared" si="2"/>
        <v>0</v>
      </c>
      <c r="I23" s="24">
        <v>2</v>
      </c>
      <c r="J23" s="12">
        <f t="shared" si="3"/>
        <v>0</v>
      </c>
    </row>
    <row r="24" spans="1:10" x14ac:dyDescent="0.35">
      <c r="A24" s="35" t="s">
        <v>298</v>
      </c>
      <c r="B24" s="10">
        <v>1000</v>
      </c>
      <c r="C24" s="31">
        <v>50086</v>
      </c>
      <c r="D24" s="11">
        <f t="shared" si="0"/>
        <v>24</v>
      </c>
      <c r="E24" s="36">
        <v>7</v>
      </c>
      <c r="F24" s="12">
        <f t="shared" si="1"/>
        <v>0.70833333333333337</v>
      </c>
      <c r="G24" s="37">
        <v>19</v>
      </c>
      <c r="H24" s="12">
        <f t="shared" si="2"/>
        <v>0.20833333333333334</v>
      </c>
      <c r="I24" s="38">
        <v>24</v>
      </c>
      <c r="J24" s="12">
        <f t="shared" si="3"/>
        <v>0</v>
      </c>
    </row>
    <row r="25" spans="1:10" s="34" customFormat="1" x14ac:dyDescent="0.35">
      <c r="A25" s="35" t="s">
        <v>299</v>
      </c>
      <c r="B25" s="10">
        <v>1000</v>
      </c>
      <c r="C25" s="34">
        <v>100410</v>
      </c>
      <c r="D25" s="11">
        <f t="shared" si="0"/>
        <v>11</v>
      </c>
      <c r="E25" s="36">
        <v>5</v>
      </c>
      <c r="F25" s="12">
        <f t="shared" ref="F25:F28" si="4">(D25-E25)/D25</f>
        <v>0.54545454545454541</v>
      </c>
      <c r="G25" s="37">
        <v>8</v>
      </c>
      <c r="H25" s="12">
        <f t="shared" ref="H25:H28" si="5">(D25-G25)/D25</f>
        <v>0.27272727272727271</v>
      </c>
      <c r="I25" s="24">
        <v>11</v>
      </c>
      <c r="J25" s="12">
        <f t="shared" si="3"/>
        <v>0</v>
      </c>
    </row>
    <row r="26" spans="1:10" s="34" customFormat="1" x14ac:dyDescent="0.35">
      <c r="A26" s="35" t="s">
        <v>300</v>
      </c>
      <c r="B26" s="10">
        <v>1000</v>
      </c>
      <c r="C26" s="34">
        <v>150416</v>
      </c>
      <c r="D26" s="11">
        <f t="shared" si="0"/>
        <v>8</v>
      </c>
      <c r="E26" s="36">
        <v>3</v>
      </c>
      <c r="F26" s="12">
        <f t="shared" si="4"/>
        <v>0.625</v>
      </c>
      <c r="G26" s="37">
        <v>5</v>
      </c>
      <c r="H26" s="12">
        <f t="shared" si="5"/>
        <v>0.375</v>
      </c>
      <c r="I26" s="24">
        <v>8</v>
      </c>
      <c r="J26" s="12">
        <f t="shared" si="3"/>
        <v>0</v>
      </c>
    </row>
    <row r="27" spans="1:10" s="34" customFormat="1" x14ac:dyDescent="0.35">
      <c r="A27" s="35" t="s">
        <v>301</v>
      </c>
      <c r="B27" s="10">
        <v>1000</v>
      </c>
      <c r="C27" s="34">
        <v>199539</v>
      </c>
      <c r="D27" s="11">
        <f t="shared" si="0"/>
        <v>5</v>
      </c>
      <c r="E27" s="36">
        <v>2</v>
      </c>
      <c r="F27" s="12">
        <f t="shared" si="4"/>
        <v>0.6</v>
      </c>
      <c r="G27" s="37">
        <v>4</v>
      </c>
      <c r="H27" s="12">
        <f t="shared" si="5"/>
        <v>0.2</v>
      </c>
      <c r="I27" s="24">
        <v>5</v>
      </c>
      <c r="J27" s="12">
        <f t="shared" si="3"/>
        <v>0</v>
      </c>
    </row>
    <row r="28" spans="1:10" s="34" customFormat="1" x14ac:dyDescent="0.35">
      <c r="A28" s="35" t="s">
        <v>302</v>
      </c>
      <c r="B28" s="10">
        <v>1000</v>
      </c>
      <c r="C28" s="34">
        <v>249475</v>
      </c>
      <c r="D28" s="11">
        <f t="shared" si="0"/>
        <v>4</v>
      </c>
      <c r="E28" s="36">
        <v>2</v>
      </c>
      <c r="F28" s="12">
        <f t="shared" si="4"/>
        <v>0.5</v>
      </c>
      <c r="G28" s="37">
        <v>3</v>
      </c>
      <c r="H28" s="12">
        <f t="shared" si="5"/>
        <v>0.25</v>
      </c>
      <c r="I28" s="24">
        <v>4</v>
      </c>
      <c r="J28" s="12">
        <f t="shared" si="3"/>
        <v>0</v>
      </c>
    </row>
    <row r="29" spans="1:10" x14ac:dyDescent="0.35">
      <c r="A29" s="35" t="s">
        <v>303</v>
      </c>
      <c r="B29" s="10">
        <v>1000</v>
      </c>
      <c r="C29" s="31">
        <v>299853</v>
      </c>
      <c r="D29" s="11">
        <f t="shared" si="0"/>
        <v>3</v>
      </c>
      <c r="E29" s="36">
        <v>2</v>
      </c>
      <c r="F29" s="12">
        <f t="shared" si="1"/>
        <v>0.33333333333333331</v>
      </c>
      <c r="G29" s="37">
        <v>2</v>
      </c>
      <c r="H29" s="12">
        <f t="shared" si="2"/>
        <v>0.33333333333333331</v>
      </c>
      <c r="I29" s="24">
        <v>3</v>
      </c>
      <c r="J29" s="12">
        <f t="shared" si="3"/>
        <v>0</v>
      </c>
    </row>
    <row r="30" spans="1:10" ht="15" thickBot="1" x14ac:dyDescent="0.4">
      <c r="A30" s="35" t="s">
        <v>304</v>
      </c>
      <c r="B30" s="10">
        <v>1000</v>
      </c>
      <c r="C30" s="31">
        <v>349759</v>
      </c>
      <c r="D30" s="11">
        <f t="shared" si="0"/>
        <v>2</v>
      </c>
      <c r="E30" s="36">
        <v>1</v>
      </c>
      <c r="F30" s="12">
        <f t="shared" si="1"/>
        <v>0.5</v>
      </c>
      <c r="G30" s="37">
        <v>2</v>
      </c>
      <c r="H30" s="12">
        <f t="shared" si="2"/>
        <v>0</v>
      </c>
      <c r="I30" s="24">
        <v>2</v>
      </c>
      <c r="J30" s="12">
        <f t="shared" si="3"/>
        <v>0</v>
      </c>
    </row>
    <row r="31" spans="1:10" ht="15" thickBot="1" x14ac:dyDescent="0.4">
      <c r="A31" s="13"/>
      <c r="B31" s="13"/>
      <c r="C31" s="14"/>
      <c r="D31" s="15">
        <f t="shared" ref="D31:H31" si="6">AVERAGE(D3:D30)</f>
        <v>7.9285714285714288</v>
      </c>
      <c r="E31" s="16">
        <f t="shared" si="6"/>
        <v>3.6428571428571428</v>
      </c>
      <c r="F31" s="17">
        <f t="shared" si="6"/>
        <v>0.45390618698072116</v>
      </c>
      <c r="G31" s="16">
        <f t="shared" si="6"/>
        <v>6.4285714285714288</v>
      </c>
      <c r="H31" s="17">
        <f t="shared" si="6"/>
        <v>0.19734545992309968</v>
      </c>
      <c r="I31" s="18">
        <f>AVERAGE(I3:I30)</f>
        <v>7.9285714285714288</v>
      </c>
      <c r="J31" s="17">
        <f>AVERAGE(J3:J30)</f>
        <v>0</v>
      </c>
    </row>
    <row r="32" spans="1:10" ht="19" thickBot="1" x14ac:dyDescent="0.4">
      <c r="A32" s="4" t="s">
        <v>25</v>
      </c>
      <c r="B32" s="18"/>
      <c r="C32" s="18"/>
      <c r="D32" s="18"/>
      <c r="E32" s="18"/>
      <c r="F32" s="19">
        <f>COUNTIF(F3:F30,0)</f>
        <v>2</v>
      </c>
      <c r="G32" s="20"/>
      <c r="H32" s="21">
        <f>COUNTIF(H3:H30,0)</f>
        <v>4</v>
      </c>
      <c r="I32" s="22"/>
      <c r="J32" s="19">
        <f>COUNTIF(J3:J30,0)</f>
        <v>28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61B0-54DA-48E7-97FF-C752AF9FD553}">
  <sheetPr>
    <tabColor theme="8"/>
  </sheetPr>
  <dimension ref="A1:J167"/>
  <sheetViews>
    <sheetView tabSelected="1" zoomScale="57" zoomScaleNormal="57" workbookViewId="0"/>
  </sheetViews>
  <sheetFormatPr defaultColWidth="10.90625" defaultRowHeight="14.5" x14ac:dyDescent="0.35"/>
  <cols>
    <col min="1" max="16384" width="10.90625" style="3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s="37" t="s">
        <v>98</v>
      </c>
      <c r="B3" s="10">
        <v>20</v>
      </c>
      <c r="C3" s="37">
        <v>19</v>
      </c>
      <c r="D3" s="11">
        <f t="shared" ref="D3:D49" si="0">MAX(E3,G3,I3)</f>
        <v>3</v>
      </c>
      <c r="E3" s="37">
        <v>3</v>
      </c>
      <c r="F3" s="12">
        <f>(D3-E3)/D3</f>
        <v>0</v>
      </c>
      <c r="G3" s="37">
        <v>2</v>
      </c>
      <c r="H3" s="12">
        <f>(D3-G3)/D3</f>
        <v>0.33333333333333331</v>
      </c>
      <c r="I3" s="37">
        <v>3</v>
      </c>
      <c r="J3" s="12">
        <f t="shared" ref="J3:J49" si="1">(D3-I3)/D3</f>
        <v>0</v>
      </c>
    </row>
    <row r="4" spans="1:10" x14ac:dyDescent="0.35">
      <c r="A4" s="37" t="s">
        <v>99</v>
      </c>
      <c r="B4" s="10">
        <v>22</v>
      </c>
      <c r="C4" s="37">
        <v>21</v>
      </c>
      <c r="D4" s="11">
        <f t="shared" si="0"/>
        <v>4</v>
      </c>
      <c r="E4" s="37">
        <v>4</v>
      </c>
      <c r="F4" s="12">
        <f t="shared" ref="F4:F22" si="2">(D4-E4)/D4</f>
        <v>0</v>
      </c>
      <c r="G4" s="37">
        <v>3</v>
      </c>
      <c r="H4" s="12">
        <f t="shared" ref="H4:H22" si="3">(D4-G4)/D4</f>
        <v>0.25</v>
      </c>
      <c r="I4" s="37">
        <v>4</v>
      </c>
      <c r="J4" s="12">
        <f t="shared" si="1"/>
        <v>0</v>
      </c>
    </row>
    <row r="5" spans="1:10" x14ac:dyDescent="0.35">
      <c r="A5" s="37" t="s">
        <v>100</v>
      </c>
      <c r="B5" s="10">
        <v>25</v>
      </c>
      <c r="C5" s="37">
        <v>24</v>
      </c>
      <c r="D5" s="11">
        <f t="shared" si="0"/>
        <v>5</v>
      </c>
      <c r="E5" s="37">
        <v>5</v>
      </c>
      <c r="F5" s="12">
        <f t="shared" si="2"/>
        <v>0</v>
      </c>
      <c r="G5" s="37">
        <v>5</v>
      </c>
      <c r="H5" s="12">
        <f t="shared" si="3"/>
        <v>0</v>
      </c>
      <c r="I5" s="37">
        <v>5</v>
      </c>
      <c r="J5" s="12">
        <f t="shared" si="1"/>
        <v>0</v>
      </c>
    </row>
    <row r="6" spans="1:10" x14ac:dyDescent="0.35">
      <c r="A6" s="37" t="s">
        <v>101</v>
      </c>
      <c r="B6" s="10">
        <v>27</v>
      </c>
      <c r="C6" s="37">
        <v>26</v>
      </c>
      <c r="D6" s="11">
        <f t="shared" si="0"/>
        <v>6</v>
      </c>
      <c r="E6" s="37">
        <v>6</v>
      </c>
      <c r="F6" s="12">
        <f t="shared" si="2"/>
        <v>0</v>
      </c>
      <c r="G6" s="37">
        <v>6</v>
      </c>
      <c r="H6" s="12">
        <f t="shared" si="3"/>
        <v>0</v>
      </c>
      <c r="I6" s="37">
        <v>6</v>
      </c>
      <c r="J6" s="12">
        <f t="shared" si="1"/>
        <v>0</v>
      </c>
    </row>
    <row r="7" spans="1:10" x14ac:dyDescent="0.35">
      <c r="A7" s="37" t="s">
        <v>102</v>
      </c>
      <c r="B7" s="10">
        <v>50</v>
      </c>
      <c r="C7" s="37">
        <v>49</v>
      </c>
      <c r="D7" s="11">
        <f t="shared" si="0"/>
        <v>10</v>
      </c>
      <c r="E7" s="37">
        <v>10</v>
      </c>
      <c r="F7" s="12">
        <f t="shared" si="2"/>
        <v>0</v>
      </c>
      <c r="G7" s="37">
        <v>10</v>
      </c>
      <c r="H7" s="12">
        <f t="shared" si="3"/>
        <v>0</v>
      </c>
      <c r="I7" s="37">
        <v>10</v>
      </c>
      <c r="J7" s="12">
        <f t="shared" si="1"/>
        <v>0</v>
      </c>
    </row>
    <row r="8" spans="1:10" x14ac:dyDescent="0.35">
      <c r="A8" s="37" t="s">
        <v>103</v>
      </c>
      <c r="B8" s="10">
        <v>55</v>
      </c>
      <c r="C8" s="37">
        <v>54</v>
      </c>
      <c r="D8" s="11">
        <f t="shared" si="0"/>
        <v>13</v>
      </c>
      <c r="E8" s="37">
        <v>13</v>
      </c>
      <c r="F8" s="12">
        <f t="shared" si="2"/>
        <v>0</v>
      </c>
      <c r="G8" s="37">
        <v>12</v>
      </c>
      <c r="H8" s="12">
        <f t="shared" si="3"/>
        <v>7.6923076923076927E-2</v>
      </c>
      <c r="I8" s="37">
        <v>13</v>
      </c>
      <c r="J8" s="12">
        <f t="shared" si="1"/>
        <v>0</v>
      </c>
    </row>
    <row r="9" spans="1:10" x14ac:dyDescent="0.35">
      <c r="A9" s="37" t="s">
        <v>104</v>
      </c>
      <c r="B9" s="10">
        <v>55</v>
      </c>
      <c r="C9" s="37">
        <v>54</v>
      </c>
      <c r="D9" s="11">
        <f t="shared" si="0"/>
        <v>10</v>
      </c>
      <c r="E9" s="37">
        <v>10</v>
      </c>
      <c r="F9" s="12">
        <f t="shared" si="2"/>
        <v>0</v>
      </c>
      <c r="G9" s="37">
        <v>10</v>
      </c>
      <c r="H9" s="12">
        <f t="shared" si="3"/>
        <v>0</v>
      </c>
      <c r="I9" s="37">
        <v>10</v>
      </c>
      <c r="J9" s="12">
        <f t="shared" si="1"/>
        <v>0</v>
      </c>
    </row>
    <row r="10" spans="1:10" x14ac:dyDescent="0.35">
      <c r="A10" s="37" t="s">
        <v>105</v>
      </c>
      <c r="B10" s="10">
        <v>60</v>
      </c>
      <c r="C10" s="37">
        <v>59</v>
      </c>
      <c r="D10" s="11">
        <f t="shared" si="0"/>
        <v>13</v>
      </c>
      <c r="E10" s="37">
        <v>13</v>
      </c>
      <c r="F10" s="12">
        <f t="shared" si="2"/>
        <v>0</v>
      </c>
      <c r="G10" s="37">
        <v>12</v>
      </c>
      <c r="H10" s="12">
        <f t="shared" si="3"/>
        <v>7.6923076923076927E-2</v>
      </c>
      <c r="I10" s="37">
        <v>13</v>
      </c>
      <c r="J10" s="12">
        <f t="shared" si="1"/>
        <v>0</v>
      </c>
    </row>
    <row r="11" spans="1:10" x14ac:dyDescent="0.35">
      <c r="A11" s="37" t="s">
        <v>106</v>
      </c>
      <c r="B11" s="10">
        <v>60</v>
      </c>
      <c r="C11" s="37">
        <v>59</v>
      </c>
      <c r="D11" s="11">
        <f t="shared" si="0"/>
        <v>10</v>
      </c>
      <c r="E11" s="37">
        <v>10</v>
      </c>
      <c r="F11" s="12">
        <f t="shared" si="2"/>
        <v>0</v>
      </c>
      <c r="G11" s="37">
        <v>10</v>
      </c>
      <c r="H11" s="12">
        <f t="shared" si="3"/>
        <v>0</v>
      </c>
      <c r="I11" s="37">
        <v>10</v>
      </c>
      <c r="J11" s="12">
        <f t="shared" si="1"/>
        <v>0</v>
      </c>
    </row>
    <row r="12" spans="1:10" x14ac:dyDescent="0.35">
      <c r="A12" s="37" t="s">
        <v>107</v>
      </c>
      <c r="B12" s="10">
        <v>65</v>
      </c>
      <c r="C12" s="37">
        <v>64</v>
      </c>
      <c r="D12" s="11">
        <f t="shared" si="0"/>
        <v>13</v>
      </c>
      <c r="E12" s="37">
        <v>13</v>
      </c>
      <c r="F12" s="12">
        <f t="shared" si="2"/>
        <v>0</v>
      </c>
      <c r="G12" s="37">
        <v>12</v>
      </c>
      <c r="H12" s="12">
        <f t="shared" si="3"/>
        <v>7.6923076923076927E-2</v>
      </c>
      <c r="I12" s="37">
        <v>13</v>
      </c>
      <c r="J12" s="12">
        <f t="shared" si="1"/>
        <v>0</v>
      </c>
    </row>
    <row r="13" spans="1:10" x14ac:dyDescent="0.35">
      <c r="A13" s="37" t="s">
        <v>108</v>
      </c>
      <c r="B13" s="10">
        <v>70</v>
      </c>
      <c r="C13" s="37">
        <v>69</v>
      </c>
      <c r="D13" s="11">
        <f t="shared" si="0"/>
        <v>15</v>
      </c>
      <c r="E13" s="37">
        <v>15</v>
      </c>
      <c r="F13" s="12">
        <f t="shared" si="2"/>
        <v>0</v>
      </c>
      <c r="G13" s="37">
        <v>15</v>
      </c>
      <c r="H13" s="12">
        <f t="shared" si="3"/>
        <v>0</v>
      </c>
      <c r="I13" s="37">
        <v>15</v>
      </c>
      <c r="J13" s="12">
        <f t="shared" si="1"/>
        <v>0</v>
      </c>
    </row>
    <row r="14" spans="1:10" x14ac:dyDescent="0.35">
      <c r="A14" s="37" t="s">
        <v>109</v>
      </c>
      <c r="B14" s="10">
        <v>70</v>
      </c>
      <c r="C14" s="37">
        <v>69</v>
      </c>
      <c r="D14" s="11">
        <f t="shared" si="0"/>
        <v>10</v>
      </c>
      <c r="E14" s="37">
        <v>10</v>
      </c>
      <c r="F14" s="12">
        <f t="shared" si="2"/>
        <v>0</v>
      </c>
      <c r="G14" s="37">
        <v>10</v>
      </c>
      <c r="H14" s="12">
        <f t="shared" si="3"/>
        <v>0</v>
      </c>
      <c r="I14" s="37">
        <v>10</v>
      </c>
      <c r="J14" s="12">
        <f t="shared" si="1"/>
        <v>0</v>
      </c>
    </row>
    <row r="15" spans="1:10" x14ac:dyDescent="0.35">
      <c r="A15" s="37" t="s">
        <v>110</v>
      </c>
      <c r="B15" s="10">
        <v>75</v>
      </c>
      <c r="C15" s="37">
        <v>74</v>
      </c>
      <c r="D15" s="11">
        <f t="shared" si="0"/>
        <v>13</v>
      </c>
      <c r="E15" s="37">
        <v>13</v>
      </c>
      <c r="F15" s="12">
        <f t="shared" si="2"/>
        <v>0</v>
      </c>
      <c r="G15" s="37">
        <v>12</v>
      </c>
      <c r="H15" s="12">
        <f t="shared" si="3"/>
        <v>7.6923076923076927E-2</v>
      </c>
      <c r="I15" s="37">
        <v>13</v>
      </c>
      <c r="J15" s="12">
        <f t="shared" si="1"/>
        <v>0</v>
      </c>
    </row>
    <row r="16" spans="1:10" x14ac:dyDescent="0.35">
      <c r="A16" s="37" t="s">
        <v>111</v>
      </c>
      <c r="B16" s="10">
        <v>80</v>
      </c>
      <c r="C16" s="37">
        <v>79</v>
      </c>
      <c r="D16" s="11">
        <f t="shared" si="0"/>
        <v>15</v>
      </c>
      <c r="E16" s="37">
        <v>15</v>
      </c>
      <c r="F16" s="12">
        <f t="shared" si="2"/>
        <v>0</v>
      </c>
      <c r="G16" s="37">
        <v>15</v>
      </c>
      <c r="H16" s="12">
        <f t="shared" si="3"/>
        <v>0</v>
      </c>
      <c r="I16" s="37">
        <v>15</v>
      </c>
      <c r="J16" s="12">
        <f t="shared" si="1"/>
        <v>0</v>
      </c>
    </row>
    <row r="17" spans="1:10" x14ac:dyDescent="0.35">
      <c r="A17" s="37" t="s">
        <v>112</v>
      </c>
      <c r="B17" s="10">
        <v>120</v>
      </c>
      <c r="C17" s="37">
        <v>119</v>
      </c>
      <c r="D17" s="11">
        <f t="shared" si="0"/>
        <v>10</v>
      </c>
      <c r="E17" s="37">
        <v>10</v>
      </c>
      <c r="F17" s="12">
        <f t="shared" si="2"/>
        <v>0</v>
      </c>
      <c r="G17" s="37">
        <v>10</v>
      </c>
      <c r="H17" s="12">
        <f t="shared" si="3"/>
        <v>0</v>
      </c>
      <c r="I17" s="37">
        <v>10</v>
      </c>
      <c r="J17" s="12">
        <f t="shared" si="1"/>
        <v>0</v>
      </c>
    </row>
    <row r="18" spans="1:10" x14ac:dyDescent="0.35">
      <c r="A18" s="37" t="s">
        <v>113</v>
      </c>
      <c r="B18" s="10">
        <v>125</v>
      </c>
      <c r="C18" s="37">
        <v>124</v>
      </c>
      <c r="D18" s="11">
        <f t="shared" si="0"/>
        <v>13</v>
      </c>
      <c r="E18" s="37">
        <v>13</v>
      </c>
      <c r="F18" s="12">
        <f t="shared" si="2"/>
        <v>0</v>
      </c>
      <c r="G18" s="37">
        <v>12</v>
      </c>
      <c r="H18" s="12">
        <f t="shared" si="3"/>
        <v>7.6923076923076927E-2</v>
      </c>
      <c r="I18" s="37">
        <v>13</v>
      </c>
      <c r="J18" s="12">
        <f t="shared" si="1"/>
        <v>0</v>
      </c>
    </row>
    <row r="19" spans="1:10" x14ac:dyDescent="0.35">
      <c r="A19" s="37" t="s">
        <v>114</v>
      </c>
      <c r="B19" s="10">
        <v>130</v>
      </c>
      <c r="C19" s="37">
        <v>129</v>
      </c>
      <c r="D19" s="11">
        <f t="shared" si="0"/>
        <v>15</v>
      </c>
      <c r="E19" s="37">
        <v>15</v>
      </c>
      <c r="F19" s="12">
        <f t="shared" si="2"/>
        <v>0</v>
      </c>
      <c r="G19" s="37">
        <v>15</v>
      </c>
      <c r="H19" s="12">
        <f t="shared" si="3"/>
        <v>0</v>
      </c>
      <c r="I19" s="37">
        <v>15</v>
      </c>
      <c r="J19" s="12">
        <f t="shared" si="1"/>
        <v>0</v>
      </c>
    </row>
    <row r="20" spans="1:10" x14ac:dyDescent="0.35">
      <c r="A20" s="37" t="s">
        <v>115</v>
      </c>
      <c r="B20" s="10">
        <v>170</v>
      </c>
      <c r="C20" s="37">
        <v>169</v>
      </c>
      <c r="D20" s="11">
        <f t="shared" si="0"/>
        <v>10</v>
      </c>
      <c r="E20" s="37">
        <v>10</v>
      </c>
      <c r="F20" s="12">
        <f t="shared" si="2"/>
        <v>0</v>
      </c>
      <c r="G20" s="37">
        <v>10</v>
      </c>
      <c r="H20" s="12">
        <f t="shared" si="3"/>
        <v>0</v>
      </c>
      <c r="I20" s="37">
        <v>10</v>
      </c>
      <c r="J20" s="12">
        <f t="shared" si="1"/>
        <v>0</v>
      </c>
    </row>
    <row r="21" spans="1:10" x14ac:dyDescent="0.35">
      <c r="A21" s="37" t="s">
        <v>116</v>
      </c>
      <c r="B21" s="10">
        <v>175</v>
      </c>
      <c r="C21" s="37">
        <v>174</v>
      </c>
      <c r="D21" s="11">
        <f t="shared" si="0"/>
        <v>13</v>
      </c>
      <c r="E21" s="37">
        <v>13</v>
      </c>
      <c r="F21" s="12">
        <f t="shared" si="2"/>
        <v>0</v>
      </c>
      <c r="G21" s="37">
        <v>12</v>
      </c>
      <c r="H21" s="12">
        <f t="shared" si="3"/>
        <v>7.6923076923076927E-2</v>
      </c>
      <c r="I21" s="37">
        <v>13</v>
      </c>
      <c r="J21" s="12">
        <f t="shared" si="1"/>
        <v>0</v>
      </c>
    </row>
    <row r="22" spans="1:10" x14ac:dyDescent="0.35">
      <c r="A22" s="37" t="s">
        <v>117</v>
      </c>
      <c r="B22" s="10">
        <v>180</v>
      </c>
      <c r="C22" s="37">
        <v>179</v>
      </c>
      <c r="D22" s="11">
        <f t="shared" si="0"/>
        <v>15</v>
      </c>
      <c r="E22" s="37">
        <v>15</v>
      </c>
      <c r="F22" s="12">
        <f t="shared" si="2"/>
        <v>0</v>
      </c>
      <c r="G22" s="10">
        <v>15</v>
      </c>
      <c r="H22" s="12">
        <f t="shared" si="3"/>
        <v>0</v>
      </c>
      <c r="I22" s="37">
        <v>15</v>
      </c>
      <c r="J22" s="12">
        <f t="shared" si="1"/>
        <v>0</v>
      </c>
    </row>
    <row r="23" spans="1:10" x14ac:dyDescent="0.35">
      <c r="A23" s="37" t="s">
        <v>118</v>
      </c>
      <c r="B23" s="10">
        <v>16</v>
      </c>
      <c r="C23" s="37">
        <v>32</v>
      </c>
      <c r="D23" s="11">
        <f t="shared" si="0"/>
        <v>4</v>
      </c>
      <c r="E23" s="37">
        <v>4</v>
      </c>
      <c r="F23" s="12">
        <f>(D23-E23)/D23</f>
        <v>0</v>
      </c>
      <c r="G23" s="37">
        <v>4</v>
      </c>
      <c r="H23" s="12">
        <f>(D23-G23)/D23</f>
        <v>0</v>
      </c>
      <c r="I23" s="37">
        <v>4</v>
      </c>
      <c r="J23" s="12">
        <f t="shared" si="1"/>
        <v>0</v>
      </c>
    </row>
    <row r="24" spans="1:10" x14ac:dyDescent="0.35">
      <c r="A24" s="37" t="s">
        <v>119</v>
      </c>
      <c r="B24" s="10">
        <v>32</v>
      </c>
      <c r="C24" s="37">
        <v>80</v>
      </c>
      <c r="D24" s="11">
        <f t="shared" si="0"/>
        <v>9</v>
      </c>
      <c r="E24" s="37">
        <v>9</v>
      </c>
      <c r="F24" s="12">
        <f t="shared" ref="F24:F29" si="4">(D24-E24)/D24</f>
        <v>0</v>
      </c>
      <c r="G24" s="37">
        <v>9</v>
      </c>
      <c r="H24" s="12">
        <f t="shared" ref="H24:H29" si="5">(D24-G24)/D24</f>
        <v>0</v>
      </c>
      <c r="I24" s="37">
        <v>9</v>
      </c>
      <c r="J24" s="12">
        <f t="shared" si="1"/>
        <v>0</v>
      </c>
    </row>
    <row r="25" spans="1:10" x14ac:dyDescent="0.35">
      <c r="A25" s="37" t="s">
        <v>120</v>
      </c>
      <c r="B25" s="10">
        <v>64</v>
      </c>
      <c r="C25" s="37">
        <v>192</v>
      </c>
      <c r="D25" s="11">
        <f t="shared" si="0"/>
        <v>19</v>
      </c>
      <c r="E25" s="37">
        <v>19</v>
      </c>
      <c r="F25" s="12">
        <f t="shared" si="4"/>
        <v>0</v>
      </c>
      <c r="G25" s="37">
        <v>19</v>
      </c>
      <c r="H25" s="12">
        <f t="shared" si="5"/>
        <v>0</v>
      </c>
      <c r="I25" s="37">
        <v>19</v>
      </c>
      <c r="J25" s="12">
        <f t="shared" si="1"/>
        <v>0</v>
      </c>
    </row>
    <row r="26" spans="1:10" x14ac:dyDescent="0.35">
      <c r="A26" s="37" t="s">
        <v>121</v>
      </c>
      <c r="B26" s="10">
        <v>128</v>
      </c>
      <c r="C26" s="37">
        <v>448</v>
      </c>
      <c r="D26" s="11">
        <f t="shared" si="0"/>
        <v>41</v>
      </c>
      <c r="E26" s="37">
        <v>41</v>
      </c>
      <c r="F26" s="12">
        <f t="shared" si="4"/>
        <v>0</v>
      </c>
      <c r="G26" s="37">
        <v>40</v>
      </c>
      <c r="H26" s="12">
        <f t="shared" si="5"/>
        <v>2.4390243902439025E-2</v>
      </c>
      <c r="I26" s="37">
        <v>41</v>
      </c>
      <c r="J26" s="12">
        <f t="shared" si="1"/>
        <v>0</v>
      </c>
    </row>
    <row r="27" spans="1:10" x14ac:dyDescent="0.35">
      <c r="A27" s="37" t="s">
        <v>122</v>
      </c>
      <c r="B27" s="10">
        <v>256</v>
      </c>
      <c r="C27" s="37">
        <v>1024</v>
      </c>
      <c r="D27" s="11">
        <f t="shared" si="0"/>
        <v>85</v>
      </c>
      <c r="E27" s="37">
        <v>85</v>
      </c>
      <c r="F27" s="12">
        <f t="shared" si="4"/>
        <v>0</v>
      </c>
      <c r="G27" s="37">
        <v>83</v>
      </c>
      <c r="H27" s="12">
        <f t="shared" si="5"/>
        <v>2.3529411764705882E-2</v>
      </c>
      <c r="I27" s="37">
        <v>85</v>
      </c>
      <c r="J27" s="12">
        <f t="shared" si="1"/>
        <v>0</v>
      </c>
    </row>
    <row r="28" spans="1:10" x14ac:dyDescent="0.35">
      <c r="A28" s="37" t="s">
        <v>123</v>
      </c>
      <c r="B28" s="10">
        <v>512</v>
      </c>
      <c r="C28" s="37">
        <v>2304</v>
      </c>
      <c r="D28" s="11">
        <f t="shared" si="0"/>
        <v>177</v>
      </c>
      <c r="E28" s="37">
        <v>177</v>
      </c>
      <c r="F28" s="12">
        <f t="shared" si="4"/>
        <v>0</v>
      </c>
      <c r="G28" s="37">
        <v>167</v>
      </c>
      <c r="H28" s="12">
        <f t="shared" si="5"/>
        <v>5.6497175141242938E-2</v>
      </c>
      <c r="I28" s="37">
        <v>173</v>
      </c>
      <c r="J28" s="12">
        <f t="shared" si="1"/>
        <v>2.2598870056497175E-2</v>
      </c>
    </row>
    <row r="29" spans="1:10" x14ac:dyDescent="0.35">
      <c r="A29" s="37" t="s">
        <v>124</v>
      </c>
      <c r="B29" s="10">
        <v>1024</v>
      </c>
      <c r="C29" s="37">
        <v>5120</v>
      </c>
      <c r="D29" s="11">
        <f t="shared" si="0"/>
        <v>363</v>
      </c>
      <c r="E29" s="37">
        <v>363</v>
      </c>
      <c r="F29" s="12">
        <f t="shared" si="4"/>
        <v>0</v>
      </c>
      <c r="G29" s="37">
        <v>319</v>
      </c>
      <c r="H29" s="12">
        <f t="shared" si="5"/>
        <v>0.12121212121212122</v>
      </c>
      <c r="I29" s="37">
        <v>351</v>
      </c>
      <c r="J29" s="12">
        <f t="shared" si="1"/>
        <v>3.3057851239669422E-2</v>
      </c>
    </row>
    <row r="30" spans="1:10" x14ac:dyDescent="0.35">
      <c r="A30" s="37" t="s">
        <v>257</v>
      </c>
      <c r="B30" s="10">
        <v>12</v>
      </c>
      <c r="C30" s="37">
        <v>20</v>
      </c>
      <c r="D30" s="11">
        <f t="shared" si="0"/>
        <v>4</v>
      </c>
      <c r="E30" s="30">
        <v>4</v>
      </c>
      <c r="F30" s="12">
        <f>(D30-E30)/D30</f>
        <v>0</v>
      </c>
      <c r="G30" s="37">
        <v>4</v>
      </c>
      <c r="H30" s="12">
        <f>(D30-G30)/D30</f>
        <v>0</v>
      </c>
      <c r="I30" s="37">
        <v>4</v>
      </c>
      <c r="J30" s="12">
        <f t="shared" si="1"/>
        <v>0</v>
      </c>
    </row>
    <row r="31" spans="1:10" x14ac:dyDescent="0.35">
      <c r="A31" s="37" t="s">
        <v>258</v>
      </c>
      <c r="B31" s="10">
        <v>27</v>
      </c>
      <c r="C31" s="37">
        <v>54</v>
      </c>
      <c r="D31" s="11">
        <f t="shared" si="0"/>
        <v>9</v>
      </c>
      <c r="E31" s="30">
        <v>9</v>
      </c>
      <c r="F31" s="12">
        <f t="shared" ref="F31:F49" si="6">(D31-E31)/D31</f>
        <v>0</v>
      </c>
      <c r="G31" s="37">
        <v>9</v>
      </c>
      <c r="H31" s="12">
        <f t="shared" ref="H31:H49" si="7">(D31-G31)/D31</f>
        <v>0</v>
      </c>
      <c r="I31" s="37">
        <v>9</v>
      </c>
      <c r="J31" s="12">
        <f t="shared" si="1"/>
        <v>0</v>
      </c>
    </row>
    <row r="32" spans="1:10" x14ac:dyDescent="0.35">
      <c r="A32" s="37" t="s">
        <v>259</v>
      </c>
      <c r="B32" s="10">
        <v>80</v>
      </c>
      <c r="C32" s="37">
        <v>184</v>
      </c>
      <c r="D32" s="11">
        <f t="shared" si="0"/>
        <v>32</v>
      </c>
      <c r="E32" s="30">
        <v>32</v>
      </c>
      <c r="F32" s="12">
        <f t="shared" si="6"/>
        <v>0</v>
      </c>
      <c r="G32" s="37">
        <v>32</v>
      </c>
      <c r="H32" s="12">
        <f t="shared" si="7"/>
        <v>0</v>
      </c>
      <c r="I32" s="37">
        <v>32</v>
      </c>
      <c r="J32" s="12">
        <f t="shared" si="1"/>
        <v>0</v>
      </c>
    </row>
    <row r="33" spans="1:10" x14ac:dyDescent="0.35">
      <c r="A33" s="37" t="s">
        <v>260</v>
      </c>
      <c r="B33" s="10">
        <v>175</v>
      </c>
      <c r="C33" s="37">
        <v>430</v>
      </c>
      <c r="D33" s="11">
        <f t="shared" si="0"/>
        <v>75</v>
      </c>
      <c r="E33" s="30">
        <v>74</v>
      </c>
      <c r="F33" s="12">
        <f t="shared" si="6"/>
        <v>1.3333333333333334E-2</v>
      </c>
      <c r="G33" s="37">
        <v>74</v>
      </c>
      <c r="H33" s="12">
        <f t="shared" si="7"/>
        <v>1.3333333333333334E-2</v>
      </c>
      <c r="I33" s="37">
        <v>75</v>
      </c>
      <c r="J33" s="12">
        <f t="shared" si="1"/>
        <v>0</v>
      </c>
    </row>
    <row r="34" spans="1:10" x14ac:dyDescent="0.35">
      <c r="A34" s="37" t="s">
        <v>261</v>
      </c>
      <c r="B34" s="10">
        <v>288</v>
      </c>
      <c r="C34" s="37">
        <v>732</v>
      </c>
      <c r="D34" s="11">
        <f t="shared" si="0"/>
        <v>125</v>
      </c>
      <c r="E34" s="30">
        <v>125</v>
      </c>
      <c r="F34" s="12">
        <f t="shared" si="6"/>
        <v>0</v>
      </c>
      <c r="G34" s="37">
        <v>125</v>
      </c>
      <c r="H34" s="12">
        <f t="shared" si="7"/>
        <v>0</v>
      </c>
      <c r="I34" s="37">
        <v>124</v>
      </c>
      <c r="J34" s="12">
        <f t="shared" si="1"/>
        <v>8.0000000000000002E-3</v>
      </c>
    </row>
    <row r="35" spans="1:10" x14ac:dyDescent="0.35">
      <c r="A35" s="37" t="s">
        <v>262</v>
      </c>
      <c r="B35" s="10">
        <v>672</v>
      </c>
      <c r="C35" s="37">
        <v>1340</v>
      </c>
      <c r="D35" s="11">
        <f t="shared" si="0"/>
        <v>333</v>
      </c>
      <c r="E35" s="30">
        <v>333</v>
      </c>
      <c r="F35" s="12">
        <f t="shared" si="6"/>
        <v>0</v>
      </c>
      <c r="G35" s="37">
        <v>332</v>
      </c>
      <c r="H35" s="12">
        <f t="shared" si="7"/>
        <v>3.003003003003003E-3</v>
      </c>
      <c r="I35" s="37">
        <v>332</v>
      </c>
      <c r="J35" s="12">
        <f t="shared" si="1"/>
        <v>3.003003003003003E-3</v>
      </c>
    </row>
    <row r="36" spans="1:10" x14ac:dyDescent="0.35">
      <c r="A36" s="37" t="s">
        <v>263</v>
      </c>
      <c r="B36" s="10">
        <v>875</v>
      </c>
      <c r="C36" s="37">
        <v>2250</v>
      </c>
      <c r="D36" s="11">
        <f t="shared" si="0"/>
        <v>424</v>
      </c>
      <c r="E36" s="30">
        <v>424</v>
      </c>
      <c r="F36" s="12">
        <f t="shared" si="6"/>
        <v>0</v>
      </c>
      <c r="G36" s="37">
        <v>422</v>
      </c>
      <c r="H36" s="12">
        <f t="shared" si="7"/>
        <v>4.7169811320754715E-3</v>
      </c>
      <c r="I36" s="37">
        <v>407</v>
      </c>
      <c r="J36" s="12">
        <f t="shared" si="1"/>
        <v>4.0094339622641507E-2</v>
      </c>
    </row>
    <row r="37" spans="1:10" x14ac:dyDescent="0.35">
      <c r="A37" s="37" t="s">
        <v>264</v>
      </c>
      <c r="B37" s="10">
        <v>1088</v>
      </c>
      <c r="C37" s="37">
        <v>2704</v>
      </c>
      <c r="D37" s="11">
        <f t="shared" si="0"/>
        <v>535</v>
      </c>
      <c r="E37" s="30">
        <v>535</v>
      </c>
      <c r="F37" s="12">
        <f t="shared" si="6"/>
        <v>0</v>
      </c>
      <c r="G37" s="37">
        <v>532</v>
      </c>
      <c r="H37" s="12">
        <f t="shared" si="7"/>
        <v>5.6074766355140183E-3</v>
      </c>
      <c r="I37" s="37">
        <v>525</v>
      </c>
      <c r="J37" s="12">
        <f t="shared" si="1"/>
        <v>1.8691588785046728E-2</v>
      </c>
    </row>
    <row r="38" spans="1:10" x14ac:dyDescent="0.35">
      <c r="A38" s="37" t="s">
        <v>265</v>
      </c>
      <c r="B38" s="10">
        <v>1215</v>
      </c>
      <c r="C38" s="37">
        <v>2826</v>
      </c>
      <c r="D38" s="11">
        <f t="shared" si="0"/>
        <v>602</v>
      </c>
      <c r="E38" s="30">
        <v>602</v>
      </c>
      <c r="F38" s="12">
        <f t="shared" si="6"/>
        <v>0</v>
      </c>
      <c r="G38" s="37">
        <v>599</v>
      </c>
      <c r="H38" s="12">
        <f t="shared" si="7"/>
        <v>4.9833887043189366E-3</v>
      </c>
      <c r="I38" s="37">
        <v>597</v>
      </c>
      <c r="J38" s="12">
        <f t="shared" si="1"/>
        <v>8.3056478405315621E-3</v>
      </c>
    </row>
    <row r="39" spans="1:10" x14ac:dyDescent="0.35">
      <c r="A39" s="37" t="s">
        <v>266</v>
      </c>
      <c r="B39" s="10">
        <v>1296</v>
      </c>
      <c r="C39" s="37">
        <v>3420</v>
      </c>
      <c r="D39" s="11">
        <f t="shared" si="0"/>
        <v>629</v>
      </c>
      <c r="E39" s="30">
        <v>629</v>
      </c>
      <c r="F39" s="12">
        <f t="shared" si="6"/>
        <v>0</v>
      </c>
      <c r="G39" s="37">
        <v>625</v>
      </c>
      <c r="H39" s="12">
        <f t="shared" si="7"/>
        <v>6.3593004769475362E-3</v>
      </c>
      <c r="I39" s="37">
        <v>603</v>
      </c>
      <c r="J39" s="12">
        <f t="shared" si="1"/>
        <v>4.133545310015898E-2</v>
      </c>
    </row>
    <row r="40" spans="1:10" x14ac:dyDescent="0.35">
      <c r="A40" s="37" t="s">
        <v>267</v>
      </c>
      <c r="B40" s="10">
        <v>1340</v>
      </c>
      <c r="C40" s="37">
        <v>2676</v>
      </c>
      <c r="D40" s="11">
        <f t="shared" si="0"/>
        <v>667</v>
      </c>
      <c r="E40" s="30">
        <v>667</v>
      </c>
      <c r="F40" s="12">
        <f t="shared" si="6"/>
        <v>0</v>
      </c>
      <c r="G40" s="37">
        <v>665</v>
      </c>
      <c r="H40" s="12">
        <f t="shared" si="7"/>
        <v>2.9985007496251873E-3</v>
      </c>
      <c r="I40" s="37">
        <v>665</v>
      </c>
      <c r="J40" s="12">
        <f t="shared" si="1"/>
        <v>2.9985007496251873E-3</v>
      </c>
    </row>
    <row r="41" spans="1:10" x14ac:dyDescent="0.35">
      <c r="A41" s="37" t="s">
        <v>268</v>
      </c>
      <c r="B41" s="10">
        <v>1750</v>
      </c>
      <c r="C41" s="37">
        <v>4525</v>
      </c>
      <c r="D41" s="11">
        <f t="shared" si="0"/>
        <v>861</v>
      </c>
      <c r="E41" s="30">
        <v>861</v>
      </c>
      <c r="F41" s="12">
        <f t="shared" si="6"/>
        <v>0</v>
      </c>
      <c r="G41" s="37">
        <v>854</v>
      </c>
      <c r="H41" s="12">
        <f t="shared" si="7"/>
        <v>8.130081300813009E-3</v>
      </c>
      <c r="I41" s="37">
        <v>840</v>
      </c>
      <c r="J41" s="12">
        <f t="shared" si="1"/>
        <v>2.4390243902439025E-2</v>
      </c>
    </row>
    <row r="42" spans="1:10" x14ac:dyDescent="0.35">
      <c r="A42" s="37" t="s">
        <v>269</v>
      </c>
      <c r="B42" s="10">
        <v>2000</v>
      </c>
      <c r="C42" s="37">
        <v>3996</v>
      </c>
      <c r="D42" s="11">
        <f t="shared" si="0"/>
        <v>997</v>
      </c>
      <c r="E42" s="30">
        <v>997</v>
      </c>
      <c r="F42" s="12">
        <f t="shared" si="6"/>
        <v>0</v>
      </c>
      <c r="G42" s="37">
        <v>995</v>
      </c>
      <c r="H42" s="12">
        <f t="shared" si="7"/>
        <v>2.0060180541624875E-3</v>
      </c>
      <c r="I42" s="37">
        <v>995</v>
      </c>
      <c r="J42" s="12">
        <f t="shared" si="1"/>
        <v>2.0060180541624875E-3</v>
      </c>
    </row>
    <row r="43" spans="1:10" x14ac:dyDescent="0.35">
      <c r="A43" s="37" t="s">
        <v>270</v>
      </c>
      <c r="B43" s="10">
        <v>2192</v>
      </c>
      <c r="C43" s="37">
        <v>5464</v>
      </c>
      <c r="D43" s="11">
        <f t="shared" si="0"/>
        <v>1087</v>
      </c>
      <c r="E43" s="30">
        <v>1087</v>
      </c>
      <c r="F43" s="12">
        <f t="shared" si="6"/>
        <v>0</v>
      </c>
      <c r="G43" s="37">
        <v>1078</v>
      </c>
      <c r="H43" s="12">
        <f t="shared" si="7"/>
        <v>8.2796688132474698E-3</v>
      </c>
      <c r="I43" s="37">
        <v>1072</v>
      </c>
      <c r="J43" s="12">
        <f t="shared" si="1"/>
        <v>1.3799448022079117E-2</v>
      </c>
    </row>
    <row r="44" spans="1:10" x14ac:dyDescent="0.35">
      <c r="A44" s="37" t="s">
        <v>271</v>
      </c>
      <c r="B44" s="10">
        <v>2430</v>
      </c>
      <c r="C44" s="37">
        <v>5661</v>
      </c>
      <c r="D44" s="11">
        <f t="shared" si="0"/>
        <v>1209</v>
      </c>
      <c r="E44" s="30">
        <v>1209</v>
      </c>
      <c r="F44" s="12">
        <f t="shared" si="6"/>
        <v>0</v>
      </c>
      <c r="G44" s="37">
        <v>1206</v>
      </c>
      <c r="H44" s="12">
        <f t="shared" si="7"/>
        <v>2.4813895781637717E-3</v>
      </c>
      <c r="I44" s="37">
        <v>1203</v>
      </c>
      <c r="J44" s="12">
        <f t="shared" si="1"/>
        <v>4.9627791563275434E-3</v>
      </c>
    </row>
    <row r="45" spans="1:10" x14ac:dyDescent="0.35">
      <c r="A45" s="37" t="s">
        <v>272</v>
      </c>
      <c r="B45" s="10">
        <v>2500</v>
      </c>
      <c r="C45" s="37">
        <v>6475</v>
      </c>
      <c r="D45" s="11">
        <f t="shared" si="0"/>
        <v>1236</v>
      </c>
      <c r="E45" s="30">
        <v>1236</v>
      </c>
      <c r="F45" s="12">
        <f t="shared" si="6"/>
        <v>0</v>
      </c>
      <c r="G45" s="37">
        <v>1233</v>
      </c>
      <c r="H45" s="12">
        <f t="shared" si="7"/>
        <v>2.4271844660194173E-3</v>
      </c>
      <c r="I45" s="37">
        <v>1214</v>
      </c>
      <c r="J45" s="12">
        <f t="shared" si="1"/>
        <v>1.7799352750809062E-2</v>
      </c>
    </row>
    <row r="46" spans="1:10" x14ac:dyDescent="0.35">
      <c r="A46" s="37" t="s">
        <v>273</v>
      </c>
      <c r="B46" s="10">
        <v>2592</v>
      </c>
      <c r="C46" s="37">
        <v>6876</v>
      </c>
      <c r="D46" s="11">
        <f t="shared" si="0"/>
        <v>1276</v>
      </c>
      <c r="E46" s="30">
        <v>1276</v>
      </c>
      <c r="F46" s="12">
        <f t="shared" si="6"/>
        <v>0</v>
      </c>
      <c r="G46" s="37">
        <v>1272</v>
      </c>
      <c r="H46" s="12">
        <f t="shared" si="7"/>
        <v>3.134796238244514E-3</v>
      </c>
      <c r="I46" s="37">
        <v>1254</v>
      </c>
      <c r="J46" s="12">
        <f t="shared" si="1"/>
        <v>1.7241379310344827E-2</v>
      </c>
    </row>
    <row r="47" spans="1:10" x14ac:dyDescent="0.35">
      <c r="A47" s="37" t="s">
        <v>274</v>
      </c>
      <c r="B47" s="10">
        <v>3200</v>
      </c>
      <c r="C47" s="37">
        <v>7984</v>
      </c>
      <c r="D47" s="11">
        <f t="shared" si="0"/>
        <v>1588</v>
      </c>
      <c r="E47" s="30">
        <v>1588</v>
      </c>
      <c r="F47" s="12">
        <f t="shared" si="6"/>
        <v>0</v>
      </c>
      <c r="G47" s="37">
        <v>1586</v>
      </c>
      <c r="H47" s="12">
        <f t="shared" si="7"/>
        <v>1.2594458438287153E-3</v>
      </c>
      <c r="I47" s="37">
        <v>1503</v>
      </c>
      <c r="J47" s="12">
        <f t="shared" si="1"/>
        <v>5.35264483627204E-2</v>
      </c>
    </row>
    <row r="48" spans="1:10" x14ac:dyDescent="0.35">
      <c r="A48" s="37" t="s">
        <v>275</v>
      </c>
      <c r="B48" s="10">
        <v>3600</v>
      </c>
      <c r="C48" s="37">
        <v>8391</v>
      </c>
      <c r="D48" s="11">
        <f t="shared" si="0"/>
        <v>1779</v>
      </c>
      <c r="E48" s="30">
        <v>1779</v>
      </c>
      <c r="F48" s="12">
        <f t="shared" si="6"/>
        <v>0</v>
      </c>
      <c r="G48" s="37">
        <v>1775</v>
      </c>
      <c r="H48" s="12">
        <f t="shared" si="7"/>
        <v>2.2484541877459247E-3</v>
      </c>
      <c r="I48" s="37">
        <v>1755</v>
      </c>
      <c r="J48" s="12">
        <f t="shared" si="1"/>
        <v>1.3490725126475547E-2</v>
      </c>
    </row>
    <row r="49" spans="1:10" x14ac:dyDescent="0.35">
      <c r="A49" s="37" t="s">
        <v>276</v>
      </c>
      <c r="B49" s="10">
        <v>3600</v>
      </c>
      <c r="C49" s="37">
        <v>9564</v>
      </c>
      <c r="D49" s="11">
        <f t="shared" si="0"/>
        <v>1794</v>
      </c>
      <c r="E49" s="30">
        <v>1794</v>
      </c>
      <c r="F49" s="12">
        <f t="shared" si="6"/>
        <v>0</v>
      </c>
      <c r="G49" s="37">
        <v>1788</v>
      </c>
      <c r="H49" s="12">
        <f t="shared" si="7"/>
        <v>3.3444816053511705E-3</v>
      </c>
      <c r="I49" s="37">
        <v>1671</v>
      </c>
      <c r="J49" s="12">
        <f t="shared" si="1"/>
        <v>6.8561872909698993E-2</v>
      </c>
    </row>
    <row r="50" spans="1:10" x14ac:dyDescent="0.35">
      <c r="A50" s="37" t="s">
        <v>143</v>
      </c>
      <c r="B50" s="10">
        <v>20</v>
      </c>
      <c r="C50" s="37">
        <v>19</v>
      </c>
      <c r="D50" s="11">
        <v>8</v>
      </c>
      <c r="E50" s="37">
        <v>8</v>
      </c>
      <c r="F50" s="12">
        <v>0</v>
      </c>
      <c r="G50" s="37">
        <v>8</v>
      </c>
      <c r="H50" s="12">
        <v>0</v>
      </c>
      <c r="I50" s="37">
        <v>8</v>
      </c>
      <c r="J50" s="12">
        <v>0</v>
      </c>
    </row>
    <row r="51" spans="1:10" x14ac:dyDescent="0.35">
      <c r="A51" s="37" t="s">
        <v>144</v>
      </c>
      <c r="B51" s="10">
        <v>25</v>
      </c>
      <c r="C51" s="37">
        <v>24</v>
      </c>
      <c r="D51" s="11">
        <v>11</v>
      </c>
      <c r="E51" s="37">
        <v>10</v>
      </c>
      <c r="F51" s="12">
        <v>9.0909090909090912E-2</v>
      </c>
      <c r="G51" s="37">
        <v>11</v>
      </c>
      <c r="H51" s="12">
        <v>0</v>
      </c>
      <c r="I51" s="24">
        <v>11</v>
      </c>
      <c r="J51" s="12">
        <v>0</v>
      </c>
    </row>
    <row r="52" spans="1:10" x14ac:dyDescent="0.35">
      <c r="A52" s="37" t="s">
        <v>145</v>
      </c>
      <c r="B52" s="10">
        <v>30</v>
      </c>
      <c r="C52" s="37">
        <v>29</v>
      </c>
      <c r="D52" s="11">
        <v>13</v>
      </c>
      <c r="E52" s="37">
        <v>13</v>
      </c>
      <c r="F52" s="12">
        <v>0</v>
      </c>
      <c r="G52" s="37">
        <v>13</v>
      </c>
      <c r="H52" s="12">
        <v>0</v>
      </c>
      <c r="I52" s="37">
        <v>13</v>
      </c>
      <c r="J52" s="12">
        <v>0</v>
      </c>
    </row>
    <row r="53" spans="1:10" x14ac:dyDescent="0.35">
      <c r="A53" s="37" t="s">
        <v>146</v>
      </c>
      <c r="B53" s="10">
        <v>35</v>
      </c>
      <c r="C53" s="37">
        <v>34</v>
      </c>
      <c r="D53" s="11">
        <v>16</v>
      </c>
      <c r="E53" s="37">
        <v>15</v>
      </c>
      <c r="F53" s="12">
        <v>6.25E-2</v>
      </c>
      <c r="G53" s="37">
        <v>16</v>
      </c>
      <c r="H53" s="12">
        <v>0</v>
      </c>
      <c r="I53" s="37">
        <v>16</v>
      </c>
      <c r="J53" s="12">
        <v>0</v>
      </c>
    </row>
    <row r="54" spans="1:10" x14ac:dyDescent="0.35">
      <c r="A54" s="37" t="s">
        <v>147</v>
      </c>
      <c r="B54" s="10">
        <v>36</v>
      </c>
      <c r="C54" s="37">
        <v>35</v>
      </c>
      <c r="D54" s="11">
        <v>16</v>
      </c>
      <c r="E54" s="37">
        <v>15</v>
      </c>
      <c r="F54" s="12">
        <v>6.25E-2</v>
      </c>
      <c r="G54" s="37">
        <v>16</v>
      </c>
      <c r="H54" s="12">
        <v>0</v>
      </c>
      <c r="I54" s="37">
        <v>16</v>
      </c>
      <c r="J54" s="12">
        <v>0</v>
      </c>
    </row>
    <row r="55" spans="1:10" x14ac:dyDescent="0.35">
      <c r="A55" s="37" t="s">
        <v>148</v>
      </c>
      <c r="B55" s="10">
        <v>40</v>
      </c>
      <c r="C55" s="37">
        <v>39</v>
      </c>
      <c r="D55" s="11">
        <v>18</v>
      </c>
      <c r="E55" s="37">
        <v>17</v>
      </c>
      <c r="F55" s="12">
        <v>5.5555555555555552E-2</v>
      </c>
      <c r="G55" s="37">
        <v>18</v>
      </c>
      <c r="H55" s="12">
        <v>0</v>
      </c>
      <c r="I55" s="37">
        <v>18</v>
      </c>
      <c r="J55" s="12">
        <v>0</v>
      </c>
    </row>
    <row r="56" spans="1:10" x14ac:dyDescent="0.35">
      <c r="A56" s="37" t="s">
        <v>149</v>
      </c>
      <c r="B56" s="10">
        <v>45</v>
      </c>
      <c r="C56" s="37">
        <v>44</v>
      </c>
      <c r="D56" s="11">
        <v>20</v>
      </c>
      <c r="E56" s="37">
        <v>19</v>
      </c>
      <c r="F56" s="12">
        <v>0.05</v>
      </c>
      <c r="G56" s="37">
        <v>20</v>
      </c>
      <c r="H56" s="12">
        <v>0</v>
      </c>
      <c r="I56" s="37">
        <v>20</v>
      </c>
      <c r="J56" s="12">
        <v>0</v>
      </c>
    </row>
    <row r="57" spans="1:10" x14ac:dyDescent="0.35">
      <c r="A57" s="37" t="s">
        <v>150</v>
      </c>
      <c r="B57" s="10">
        <v>50</v>
      </c>
      <c r="C57" s="37">
        <v>49</v>
      </c>
      <c r="D57" s="11">
        <v>23</v>
      </c>
      <c r="E57" s="37">
        <v>22</v>
      </c>
      <c r="F57" s="12">
        <v>4.3478260869565216E-2</v>
      </c>
      <c r="G57" s="37">
        <v>23</v>
      </c>
      <c r="H57" s="12">
        <v>0</v>
      </c>
      <c r="I57" s="24">
        <v>23</v>
      </c>
      <c r="J57" s="12">
        <v>0</v>
      </c>
    </row>
    <row r="58" spans="1:10" x14ac:dyDescent="0.35">
      <c r="A58" s="37" t="s">
        <v>151</v>
      </c>
      <c r="B58" s="10">
        <v>54</v>
      </c>
      <c r="C58" s="37">
        <v>53</v>
      </c>
      <c r="D58" s="11">
        <v>25</v>
      </c>
      <c r="E58" s="37">
        <v>23</v>
      </c>
      <c r="F58" s="12">
        <v>0.08</v>
      </c>
      <c r="G58" s="37">
        <v>24</v>
      </c>
      <c r="H58" s="12">
        <v>0.04</v>
      </c>
      <c r="I58" s="37">
        <v>25</v>
      </c>
      <c r="J58" s="12">
        <v>0</v>
      </c>
    </row>
    <row r="59" spans="1:10" x14ac:dyDescent="0.35">
      <c r="A59" s="37" t="s">
        <v>152</v>
      </c>
      <c r="B59" s="10">
        <v>60</v>
      </c>
      <c r="C59" s="37">
        <v>59</v>
      </c>
      <c r="D59" s="11">
        <v>28</v>
      </c>
      <c r="E59" s="23">
        <v>26</v>
      </c>
      <c r="F59" s="12">
        <v>7.1428571428571425E-2</v>
      </c>
      <c r="G59" s="23">
        <v>27</v>
      </c>
      <c r="H59" s="12">
        <v>3.5714285714285712E-2</v>
      </c>
      <c r="I59" s="23">
        <v>28</v>
      </c>
      <c r="J59" s="12">
        <v>0</v>
      </c>
    </row>
    <row r="60" spans="1:10" x14ac:dyDescent="0.35">
      <c r="A60" s="37" t="s">
        <v>11</v>
      </c>
      <c r="B60" s="10">
        <v>60</v>
      </c>
      <c r="C60" s="37">
        <v>59</v>
      </c>
      <c r="D60" s="11">
        <v>28</v>
      </c>
      <c r="E60" s="37">
        <v>27</v>
      </c>
      <c r="F60" s="12">
        <v>3.5714285714285712E-2</v>
      </c>
      <c r="G60" s="37">
        <v>28</v>
      </c>
      <c r="H60" s="12">
        <v>0</v>
      </c>
      <c r="I60" s="37">
        <v>28</v>
      </c>
      <c r="J60" s="12">
        <v>0</v>
      </c>
    </row>
    <row r="61" spans="1:10" x14ac:dyDescent="0.35">
      <c r="A61" s="37" t="s">
        <v>16</v>
      </c>
      <c r="B61" s="10">
        <v>63</v>
      </c>
      <c r="C61" s="37">
        <v>62</v>
      </c>
      <c r="D61" s="11">
        <v>29</v>
      </c>
      <c r="E61" s="37">
        <v>28</v>
      </c>
      <c r="F61" s="12">
        <v>3.4482758620689655E-2</v>
      </c>
      <c r="G61" s="37">
        <v>29</v>
      </c>
      <c r="H61" s="12">
        <v>0</v>
      </c>
      <c r="I61" s="37">
        <v>29</v>
      </c>
      <c r="J61" s="12">
        <v>0</v>
      </c>
    </row>
    <row r="62" spans="1:10" x14ac:dyDescent="0.35">
      <c r="A62" s="37" t="s">
        <v>153</v>
      </c>
      <c r="B62" s="10">
        <v>70</v>
      </c>
      <c r="C62" s="37">
        <v>69</v>
      </c>
      <c r="D62" s="11">
        <v>33</v>
      </c>
      <c r="E62" s="37">
        <v>31</v>
      </c>
      <c r="F62" s="12">
        <v>6.0606060606060608E-2</v>
      </c>
      <c r="G62" s="37">
        <v>32</v>
      </c>
      <c r="H62" s="12">
        <v>3.0303030303030304E-2</v>
      </c>
      <c r="I62" s="37">
        <v>33</v>
      </c>
      <c r="J62" s="12">
        <v>0</v>
      </c>
    </row>
    <row r="63" spans="1:10" x14ac:dyDescent="0.35">
      <c r="A63" s="37" t="s">
        <v>154</v>
      </c>
      <c r="B63" s="10">
        <v>75</v>
      </c>
      <c r="C63" s="37">
        <v>74</v>
      </c>
      <c r="D63" s="11">
        <v>35</v>
      </c>
      <c r="E63" s="37">
        <v>34</v>
      </c>
      <c r="F63" s="12">
        <v>2.8571428571428571E-2</v>
      </c>
      <c r="G63" s="37">
        <v>35</v>
      </c>
      <c r="H63" s="12">
        <v>0</v>
      </c>
      <c r="I63" s="37">
        <v>35</v>
      </c>
      <c r="J63" s="12">
        <v>0</v>
      </c>
    </row>
    <row r="64" spans="1:10" x14ac:dyDescent="0.35">
      <c r="A64" s="37" t="s">
        <v>155</v>
      </c>
      <c r="B64" s="10">
        <v>80</v>
      </c>
      <c r="C64" s="37">
        <v>79</v>
      </c>
      <c r="D64" s="11">
        <v>38</v>
      </c>
      <c r="E64" s="37">
        <v>36</v>
      </c>
      <c r="F64" s="12">
        <v>5.2631578947368418E-2</v>
      </c>
      <c r="G64" s="37">
        <v>38</v>
      </c>
      <c r="H64" s="12">
        <v>0</v>
      </c>
      <c r="I64" s="37">
        <v>38</v>
      </c>
      <c r="J64" s="12">
        <v>0</v>
      </c>
    </row>
    <row r="65" spans="1:10" x14ac:dyDescent="0.35">
      <c r="A65" s="37" t="s">
        <v>156</v>
      </c>
      <c r="B65" s="10">
        <v>90</v>
      </c>
      <c r="C65" s="37">
        <v>89</v>
      </c>
      <c r="D65" s="11">
        <v>42</v>
      </c>
      <c r="E65" s="37">
        <v>41</v>
      </c>
      <c r="F65" s="12">
        <v>2.3809523809523808E-2</v>
      </c>
      <c r="G65" s="37">
        <v>42</v>
      </c>
      <c r="H65" s="12">
        <v>0</v>
      </c>
      <c r="I65" s="37">
        <v>42</v>
      </c>
      <c r="J65" s="12">
        <v>0</v>
      </c>
    </row>
    <row r="66" spans="1:10" x14ac:dyDescent="0.35">
      <c r="A66" s="37" t="s">
        <v>157</v>
      </c>
      <c r="B66" s="10">
        <v>100</v>
      </c>
      <c r="C66" s="37">
        <v>99</v>
      </c>
      <c r="D66" s="11">
        <v>47</v>
      </c>
      <c r="E66" s="37">
        <v>46</v>
      </c>
      <c r="F66" s="12">
        <v>2.1276595744680851E-2</v>
      </c>
      <c r="G66" s="37">
        <v>47</v>
      </c>
      <c r="H66" s="12">
        <v>0</v>
      </c>
      <c r="I66" s="37">
        <v>47</v>
      </c>
      <c r="J66" s="12">
        <v>0</v>
      </c>
    </row>
    <row r="67" spans="1:10" x14ac:dyDescent="0.35">
      <c r="A67" s="37" t="s">
        <v>158</v>
      </c>
      <c r="B67" s="10">
        <v>105</v>
      </c>
      <c r="C67" s="37">
        <v>104</v>
      </c>
      <c r="D67" s="11">
        <v>50</v>
      </c>
      <c r="E67" s="37">
        <v>48</v>
      </c>
      <c r="F67" s="12">
        <v>0.04</v>
      </c>
      <c r="G67" s="37">
        <v>49</v>
      </c>
      <c r="H67" s="12">
        <v>0.02</v>
      </c>
      <c r="I67" s="24">
        <v>50</v>
      </c>
      <c r="J67" s="12">
        <v>0</v>
      </c>
    </row>
    <row r="68" spans="1:10" x14ac:dyDescent="0.35">
      <c r="A68" s="37" t="s">
        <v>12</v>
      </c>
      <c r="B68" s="10">
        <v>120</v>
      </c>
      <c r="C68" s="37">
        <v>119</v>
      </c>
      <c r="D68" s="11">
        <v>57</v>
      </c>
      <c r="E68" s="37">
        <v>56</v>
      </c>
      <c r="F68" s="12">
        <v>1.7543859649122806E-2</v>
      </c>
      <c r="G68" s="37">
        <v>57</v>
      </c>
      <c r="H68" s="12">
        <v>0</v>
      </c>
      <c r="I68" s="37">
        <v>57</v>
      </c>
      <c r="J68" s="12">
        <v>0</v>
      </c>
    </row>
    <row r="69" spans="1:10" x14ac:dyDescent="0.35">
      <c r="A69" s="37" t="s">
        <v>159</v>
      </c>
      <c r="B69" s="10">
        <v>140</v>
      </c>
      <c r="C69" s="37">
        <v>139</v>
      </c>
      <c r="D69" s="11">
        <v>67</v>
      </c>
      <c r="E69" s="10">
        <v>66</v>
      </c>
      <c r="F69" s="12">
        <v>1.4925373134328358E-2</v>
      </c>
      <c r="G69" s="10">
        <v>66</v>
      </c>
      <c r="H69" s="12">
        <v>1.4925373134328358E-2</v>
      </c>
      <c r="I69" s="25">
        <v>67</v>
      </c>
      <c r="J69" s="12">
        <v>0</v>
      </c>
    </row>
    <row r="70" spans="1:10" x14ac:dyDescent="0.35">
      <c r="A70" s="37" t="s">
        <v>160</v>
      </c>
      <c r="B70" s="10">
        <v>200</v>
      </c>
      <c r="C70" s="37">
        <v>199</v>
      </c>
      <c r="D70" s="11">
        <v>96</v>
      </c>
      <c r="E70" s="37">
        <v>94</v>
      </c>
      <c r="F70" s="12">
        <v>2.0833333333333332E-2</v>
      </c>
      <c r="G70" s="37">
        <v>95</v>
      </c>
      <c r="H70" s="12">
        <v>1.0416666666666666E-2</v>
      </c>
      <c r="I70" s="37">
        <v>96</v>
      </c>
      <c r="J70" s="12">
        <v>0</v>
      </c>
    </row>
    <row r="71" spans="1:10" x14ac:dyDescent="0.35">
      <c r="A71" s="37" t="s">
        <v>161</v>
      </c>
      <c r="B71" s="10">
        <v>250</v>
      </c>
      <c r="C71" s="37">
        <v>249</v>
      </c>
      <c r="D71" s="11">
        <v>120</v>
      </c>
      <c r="E71" s="37">
        <v>118</v>
      </c>
      <c r="F71" s="12">
        <v>1.6666666666666666E-2</v>
      </c>
      <c r="G71" s="37">
        <v>119</v>
      </c>
      <c r="H71" s="12">
        <v>8.3333333333333332E-3</v>
      </c>
      <c r="I71" s="37">
        <v>120</v>
      </c>
      <c r="J71" s="12">
        <v>0</v>
      </c>
    </row>
    <row r="72" spans="1:10" x14ac:dyDescent="0.35">
      <c r="A72" s="37" t="s">
        <v>162</v>
      </c>
      <c r="B72" s="10">
        <v>300</v>
      </c>
      <c r="C72" s="37">
        <v>299</v>
      </c>
      <c r="D72" s="11">
        <v>145</v>
      </c>
      <c r="E72" s="37">
        <v>142</v>
      </c>
      <c r="F72" s="12">
        <v>2.0689655172413793E-2</v>
      </c>
      <c r="G72" s="37">
        <v>142</v>
      </c>
      <c r="H72" s="12">
        <v>2.0689655172413793E-2</v>
      </c>
      <c r="I72" s="37">
        <v>145</v>
      </c>
      <c r="J72" s="12">
        <v>0</v>
      </c>
    </row>
    <row r="73" spans="1:10" x14ac:dyDescent="0.35">
      <c r="A73" s="37" t="s">
        <v>163</v>
      </c>
      <c r="B73" s="10">
        <v>300</v>
      </c>
      <c r="C73" s="37">
        <v>299</v>
      </c>
      <c r="D73" s="11">
        <v>145</v>
      </c>
      <c r="E73" s="37">
        <v>144</v>
      </c>
      <c r="F73" s="12">
        <v>6.8965517241379309E-3</v>
      </c>
      <c r="G73" s="37">
        <v>144</v>
      </c>
      <c r="H73" s="12">
        <v>6.8965517241379309E-3</v>
      </c>
      <c r="I73" s="37">
        <v>145</v>
      </c>
      <c r="J73" s="12">
        <v>0</v>
      </c>
    </row>
    <row r="74" spans="1:10" x14ac:dyDescent="0.35">
      <c r="A74" s="37" t="s">
        <v>164</v>
      </c>
      <c r="B74" s="10">
        <v>350</v>
      </c>
      <c r="C74" s="37">
        <v>349</v>
      </c>
      <c r="D74" s="11">
        <v>169</v>
      </c>
      <c r="E74" s="37">
        <v>168</v>
      </c>
      <c r="F74" s="12">
        <v>5.9171597633136093E-3</v>
      </c>
      <c r="G74" s="37">
        <v>169</v>
      </c>
      <c r="H74" s="12">
        <v>0</v>
      </c>
      <c r="I74" s="37">
        <v>169</v>
      </c>
      <c r="J74" s="12">
        <v>0</v>
      </c>
    </row>
    <row r="75" spans="1:10" x14ac:dyDescent="0.35">
      <c r="A75" s="37" t="s">
        <v>165</v>
      </c>
      <c r="B75" s="10">
        <v>375</v>
      </c>
      <c r="C75" s="37">
        <v>374</v>
      </c>
      <c r="D75" s="11">
        <v>182</v>
      </c>
      <c r="E75" s="37">
        <v>179</v>
      </c>
      <c r="F75" s="12">
        <v>1.6483516483516484E-2</v>
      </c>
      <c r="G75" s="37">
        <v>179</v>
      </c>
      <c r="H75" s="12">
        <v>1.6483516483516484E-2</v>
      </c>
      <c r="I75" s="37">
        <v>182</v>
      </c>
      <c r="J75" s="12">
        <v>0</v>
      </c>
    </row>
    <row r="76" spans="1:10" x14ac:dyDescent="0.35">
      <c r="A76" s="37" t="s">
        <v>166</v>
      </c>
      <c r="B76" s="10">
        <v>400</v>
      </c>
      <c r="C76" s="37">
        <v>399</v>
      </c>
      <c r="D76" s="11">
        <v>191</v>
      </c>
      <c r="E76" s="37">
        <v>190</v>
      </c>
      <c r="F76" s="12">
        <v>5.235602094240838E-3</v>
      </c>
      <c r="G76" s="37">
        <v>190</v>
      </c>
      <c r="H76" s="12">
        <v>5.235602094240838E-3</v>
      </c>
      <c r="I76" s="37">
        <v>191</v>
      </c>
      <c r="J76" s="12">
        <v>0</v>
      </c>
    </row>
    <row r="77" spans="1:10" x14ac:dyDescent="0.35">
      <c r="A77" s="37" t="s">
        <v>167</v>
      </c>
      <c r="B77" s="10">
        <v>400</v>
      </c>
      <c r="C77" s="37">
        <v>399</v>
      </c>
      <c r="D77" s="11">
        <v>195</v>
      </c>
      <c r="E77" s="37">
        <v>193</v>
      </c>
      <c r="F77" s="12">
        <v>1.0256410256410256E-2</v>
      </c>
      <c r="G77" s="37">
        <v>194</v>
      </c>
      <c r="H77" s="12">
        <v>5.1282051282051282E-3</v>
      </c>
      <c r="I77" s="37">
        <v>195</v>
      </c>
      <c r="J77" s="12">
        <v>0</v>
      </c>
    </row>
    <row r="78" spans="1:10" x14ac:dyDescent="0.35">
      <c r="A78" s="37" t="s">
        <v>168</v>
      </c>
      <c r="B78" s="10">
        <v>450</v>
      </c>
      <c r="C78" s="37">
        <v>449</v>
      </c>
      <c r="D78" s="11">
        <v>218</v>
      </c>
      <c r="E78" s="37">
        <v>217</v>
      </c>
      <c r="F78" s="12">
        <v>4.5871559633027525E-3</v>
      </c>
      <c r="G78" s="37">
        <v>216</v>
      </c>
      <c r="H78" s="12">
        <v>9.1743119266055051E-3</v>
      </c>
      <c r="I78" s="37">
        <v>218</v>
      </c>
      <c r="J78" s="12">
        <v>0</v>
      </c>
    </row>
    <row r="79" spans="1:10" x14ac:dyDescent="0.35">
      <c r="A79" s="37" t="s">
        <v>169</v>
      </c>
      <c r="B79" s="10">
        <v>500</v>
      </c>
      <c r="C79" s="37">
        <v>499</v>
      </c>
      <c r="D79" s="11">
        <v>240</v>
      </c>
      <c r="E79" s="37">
        <v>240</v>
      </c>
      <c r="F79" s="12">
        <v>0</v>
      </c>
      <c r="G79" s="37">
        <v>238</v>
      </c>
      <c r="H79" s="12">
        <v>8.3333333333333332E-3</v>
      </c>
      <c r="I79" s="37">
        <v>240</v>
      </c>
      <c r="J79" s="12">
        <v>0</v>
      </c>
    </row>
    <row r="80" spans="1:10" x14ac:dyDescent="0.35">
      <c r="A80" s="37" t="s">
        <v>170</v>
      </c>
      <c r="B80" s="10">
        <v>500</v>
      </c>
      <c r="C80" s="37">
        <v>499</v>
      </c>
      <c r="D80" s="11">
        <v>242</v>
      </c>
      <c r="E80" s="37">
        <v>239</v>
      </c>
      <c r="F80" s="12">
        <v>1.2396694214876033E-2</v>
      </c>
      <c r="G80" s="37">
        <v>239</v>
      </c>
      <c r="H80" s="12">
        <v>1.2396694214876033E-2</v>
      </c>
      <c r="I80" s="37">
        <v>242</v>
      </c>
      <c r="J80" s="12">
        <v>0</v>
      </c>
    </row>
    <row r="81" spans="1:10" x14ac:dyDescent="0.35">
      <c r="A81" s="37" t="s">
        <v>14</v>
      </c>
      <c r="B81" s="10">
        <v>525</v>
      </c>
      <c r="C81" s="37">
        <v>524</v>
      </c>
      <c r="D81" s="11">
        <v>256</v>
      </c>
      <c r="E81" s="37">
        <v>253</v>
      </c>
      <c r="F81" s="12">
        <v>1.171875E-2</v>
      </c>
      <c r="G81" s="37">
        <v>253</v>
      </c>
      <c r="H81" s="12">
        <v>1.171875E-2</v>
      </c>
      <c r="I81" s="37">
        <v>256</v>
      </c>
      <c r="J81" s="12">
        <v>0</v>
      </c>
    </row>
    <row r="82" spans="1:10" x14ac:dyDescent="0.35">
      <c r="A82" s="37" t="s">
        <v>171</v>
      </c>
      <c r="B82" s="10">
        <v>600</v>
      </c>
      <c r="C82" s="37">
        <v>599</v>
      </c>
      <c r="D82" s="11">
        <v>293</v>
      </c>
      <c r="E82" s="37">
        <v>289</v>
      </c>
      <c r="F82" s="12">
        <v>1.3651877133105802E-2</v>
      </c>
      <c r="G82" s="37">
        <v>288</v>
      </c>
      <c r="H82" s="12">
        <v>1.7064846416382253E-2</v>
      </c>
      <c r="I82" s="37">
        <v>293</v>
      </c>
      <c r="J82" s="12">
        <v>0</v>
      </c>
    </row>
    <row r="83" spans="1:10" x14ac:dyDescent="0.35">
      <c r="A83" s="37" t="s">
        <v>172</v>
      </c>
      <c r="B83" s="10">
        <v>600</v>
      </c>
      <c r="C83" s="37">
        <v>599</v>
      </c>
      <c r="D83" s="11">
        <v>293</v>
      </c>
      <c r="E83" s="37">
        <v>291</v>
      </c>
      <c r="F83" s="12">
        <v>6.8259385665529011E-3</v>
      </c>
      <c r="G83" s="37">
        <v>290</v>
      </c>
      <c r="H83" s="12">
        <v>1.0238907849829351E-2</v>
      </c>
      <c r="I83" s="37">
        <v>293</v>
      </c>
      <c r="J83" s="12">
        <v>0</v>
      </c>
    </row>
    <row r="84" spans="1:10" x14ac:dyDescent="0.35">
      <c r="A84" s="37" t="s">
        <v>13</v>
      </c>
      <c r="B84" s="10">
        <v>625</v>
      </c>
      <c r="C84" s="37">
        <v>624</v>
      </c>
      <c r="D84" s="11">
        <v>301</v>
      </c>
      <c r="E84" s="37">
        <v>300</v>
      </c>
      <c r="F84" s="12">
        <v>3.3222591362126247E-3</v>
      </c>
      <c r="G84" s="37">
        <v>300</v>
      </c>
      <c r="H84" s="12">
        <v>3.3222591362126247E-3</v>
      </c>
      <c r="I84" s="37">
        <v>301</v>
      </c>
      <c r="J84" s="12">
        <v>0</v>
      </c>
    </row>
    <row r="85" spans="1:10" x14ac:dyDescent="0.35">
      <c r="A85" s="37" t="s">
        <v>173</v>
      </c>
      <c r="B85" s="10">
        <v>700</v>
      </c>
      <c r="C85" s="37">
        <v>699</v>
      </c>
      <c r="D85" s="11">
        <v>338</v>
      </c>
      <c r="E85" s="37">
        <v>338</v>
      </c>
      <c r="F85" s="12">
        <v>0</v>
      </c>
      <c r="G85" s="37">
        <v>338</v>
      </c>
      <c r="H85" s="12">
        <v>0</v>
      </c>
      <c r="I85" s="37">
        <v>338</v>
      </c>
      <c r="J85" s="12">
        <v>0</v>
      </c>
    </row>
    <row r="86" spans="1:10" x14ac:dyDescent="0.35">
      <c r="A86" s="37" t="s">
        <v>174</v>
      </c>
      <c r="B86" s="10">
        <v>750</v>
      </c>
      <c r="C86" s="37">
        <v>749</v>
      </c>
      <c r="D86" s="11">
        <v>364</v>
      </c>
      <c r="E86" s="37">
        <v>362</v>
      </c>
      <c r="F86" s="12">
        <v>5.4945054945054949E-3</v>
      </c>
      <c r="G86" s="37">
        <v>361</v>
      </c>
      <c r="H86" s="12">
        <v>8.241758241758242E-3</v>
      </c>
      <c r="I86" s="37">
        <v>364</v>
      </c>
      <c r="J86" s="12">
        <v>0</v>
      </c>
    </row>
    <row r="87" spans="1:10" x14ac:dyDescent="0.35">
      <c r="A87" s="37" t="s">
        <v>15</v>
      </c>
      <c r="B87" s="10">
        <v>800</v>
      </c>
      <c r="C87" s="37">
        <v>799</v>
      </c>
      <c r="D87" s="11">
        <v>391</v>
      </c>
      <c r="E87" s="37">
        <v>388</v>
      </c>
      <c r="F87" s="12">
        <v>7.6726342710997444E-3</v>
      </c>
      <c r="G87" s="37">
        <v>387</v>
      </c>
      <c r="H87" s="12">
        <v>1.0230179028132993E-2</v>
      </c>
      <c r="I87" s="37">
        <v>391</v>
      </c>
      <c r="J87" s="12">
        <v>0</v>
      </c>
    </row>
    <row r="88" spans="1:10" x14ac:dyDescent="0.35">
      <c r="A88" s="37" t="s">
        <v>175</v>
      </c>
      <c r="B88" s="10">
        <v>875</v>
      </c>
      <c r="C88" s="37">
        <v>874</v>
      </c>
      <c r="D88" s="11">
        <v>425</v>
      </c>
      <c r="E88" s="37">
        <v>424</v>
      </c>
      <c r="F88" s="12">
        <v>2.352941176470588E-3</v>
      </c>
      <c r="G88" s="37">
        <v>422</v>
      </c>
      <c r="H88" s="12">
        <v>7.058823529411765E-3</v>
      </c>
      <c r="I88" s="37">
        <v>425</v>
      </c>
      <c r="J88" s="12">
        <v>0</v>
      </c>
    </row>
    <row r="89" spans="1:10" x14ac:dyDescent="0.35">
      <c r="A89" s="37" t="s">
        <v>176</v>
      </c>
      <c r="B89" s="10">
        <v>1000</v>
      </c>
      <c r="C89" s="37">
        <v>999</v>
      </c>
      <c r="D89" s="11">
        <v>488</v>
      </c>
      <c r="E89" s="37">
        <v>486</v>
      </c>
      <c r="F89" s="12">
        <v>4.0983606557377051E-3</v>
      </c>
      <c r="G89" s="37">
        <v>484</v>
      </c>
      <c r="H89" s="12">
        <v>8.1967213114754103E-3</v>
      </c>
      <c r="I89" s="37">
        <v>488</v>
      </c>
      <c r="J89" s="12">
        <v>0</v>
      </c>
    </row>
    <row r="90" spans="1:10" x14ac:dyDescent="0.35">
      <c r="A90" s="37" t="s">
        <v>137</v>
      </c>
      <c r="B90" s="10">
        <v>494</v>
      </c>
      <c r="C90" s="37">
        <v>586</v>
      </c>
      <c r="D90" s="11">
        <v>164</v>
      </c>
      <c r="E90" s="37">
        <v>53</v>
      </c>
      <c r="F90" s="12">
        <v>0.67682926829268297</v>
      </c>
      <c r="G90" s="37">
        <v>163</v>
      </c>
      <c r="H90" s="12">
        <v>6.0975609756097563E-3</v>
      </c>
      <c r="I90" s="37">
        <v>164</v>
      </c>
      <c r="J90" s="12">
        <v>0</v>
      </c>
    </row>
    <row r="91" spans="1:10" x14ac:dyDescent="0.35">
      <c r="A91" s="37" t="s">
        <v>8</v>
      </c>
      <c r="B91" s="10">
        <v>662</v>
      </c>
      <c r="C91" s="37">
        <v>906</v>
      </c>
      <c r="D91" s="11">
        <v>165</v>
      </c>
      <c r="E91" s="37">
        <v>58</v>
      </c>
      <c r="F91" s="12">
        <v>0.64848484848484844</v>
      </c>
      <c r="G91" s="37">
        <v>165</v>
      </c>
      <c r="H91" s="12">
        <v>0</v>
      </c>
      <c r="I91" s="37">
        <v>165</v>
      </c>
      <c r="J91" s="12">
        <v>0</v>
      </c>
    </row>
    <row r="92" spans="1:10" x14ac:dyDescent="0.35">
      <c r="A92" s="37" t="s">
        <v>141</v>
      </c>
      <c r="B92" s="10">
        <v>685</v>
      </c>
      <c r="C92" s="37">
        <v>1282</v>
      </c>
      <c r="D92" s="11">
        <v>114</v>
      </c>
      <c r="E92" s="37">
        <v>16</v>
      </c>
      <c r="F92" s="12">
        <v>0.85964912280701755</v>
      </c>
      <c r="G92" s="37">
        <v>114</v>
      </c>
      <c r="H92" s="12">
        <v>0</v>
      </c>
      <c r="I92" s="37">
        <v>114</v>
      </c>
      <c r="J92" s="12">
        <v>0</v>
      </c>
    </row>
    <row r="93" spans="1:10" x14ac:dyDescent="0.35">
      <c r="A93" s="37" t="s">
        <v>132</v>
      </c>
      <c r="B93" s="10">
        <v>85</v>
      </c>
      <c r="C93" s="37">
        <v>219</v>
      </c>
      <c r="D93" s="11">
        <v>20</v>
      </c>
      <c r="E93" s="10">
        <v>13</v>
      </c>
      <c r="F93" s="12">
        <v>0.35</v>
      </c>
      <c r="G93" s="10">
        <v>19</v>
      </c>
      <c r="H93" s="12">
        <v>0.05</v>
      </c>
      <c r="I93" s="37">
        <v>20</v>
      </c>
      <c r="J93" s="12">
        <v>0</v>
      </c>
    </row>
    <row r="94" spans="1:10" x14ac:dyDescent="0.35">
      <c r="A94" s="37" t="s">
        <v>9</v>
      </c>
      <c r="B94" s="10">
        <v>39</v>
      </c>
      <c r="C94" s="37">
        <v>46</v>
      </c>
      <c r="D94" s="11">
        <v>13</v>
      </c>
      <c r="E94" s="37">
        <v>9</v>
      </c>
      <c r="F94" s="12">
        <v>0.30769230769230771</v>
      </c>
      <c r="G94" s="37">
        <v>13</v>
      </c>
      <c r="H94" s="12">
        <v>0</v>
      </c>
      <c r="I94" s="37">
        <v>13</v>
      </c>
      <c r="J94" s="12">
        <v>0</v>
      </c>
    </row>
    <row r="95" spans="1:10" x14ac:dyDescent="0.35">
      <c r="A95" s="37" t="s">
        <v>128</v>
      </c>
      <c r="B95" s="10">
        <v>49</v>
      </c>
      <c r="C95" s="37">
        <v>59</v>
      </c>
      <c r="D95" s="11">
        <v>16</v>
      </c>
      <c r="E95" s="37">
        <v>12</v>
      </c>
      <c r="F95" s="12">
        <v>0.25</v>
      </c>
      <c r="G95" s="37">
        <v>16</v>
      </c>
      <c r="H95" s="12">
        <v>0</v>
      </c>
      <c r="I95" s="37">
        <v>16</v>
      </c>
      <c r="J95" s="12">
        <v>0</v>
      </c>
    </row>
    <row r="96" spans="1:10" x14ac:dyDescent="0.35">
      <c r="A96" s="37" t="s">
        <v>133</v>
      </c>
      <c r="B96" s="10">
        <v>118</v>
      </c>
      <c r="C96" s="37">
        <v>179</v>
      </c>
      <c r="D96" s="11">
        <v>29</v>
      </c>
      <c r="E96" s="37">
        <v>18</v>
      </c>
      <c r="F96" s="12">
        <v>0.37931034482758619</v>
      </c>
      <c r="G96" s="37">
        <v>29</v>
      </c>
      <c r="H96" s="12">
        <v>0</v>
      </c>
      <c r="I96" s="37">
        <v>29</v>
      </c>
      <c r="J96" s="12">
        <v>0</v>
      </c>
    </row>
    <row r="97" spans="1:10" x14ac:dyDescent="0.35">
      <c r="A97" s="37" t="s">
        <v>127</v>
      </c>
      <c r="B97" s="10">
        <v>48</v>
      </c>
      <c r="C97" s="37">
        <v>176</v>
      </c>
      <c r="D97" s="11">
        <v>8</v>
      </c>
      <c r="E97" s="37">
        <v>6</v>
      </c>
      <c r="F97" s="12">
        <v>0.25</v>
      </c>
      <c r="G97" s="37">
        <v>7</v>
      </c>
      <c r="H97" s="12">
        <v>0.125</v>
      </c>
      <c r="I97" s="37">
        <v>8</v>
      </c>
      <c r="J97" s="12">
        <v>0</v>
      </c>
    </row>
    <row r="98" spans="1:10" x14ac:dyDescent="0.35">
      <c r="A98" s="37" t="s">
        <v>10</v>
      </c>
      <c r="B98" s="10">
        <v>420</v>
      </c>
      <c r="C98" s="37">
        <v>3720</v>
      </c>
      <c r="D98" s="11">
        <v>30</v>
      </c>
      <c r="E98" s="37">
        <v>12</v>
      </c>
      <c r="F98" s="12">
        <v>0.6</v>
      </c>
      <c r="G98" s="37">
        <v>29</v>
      </c>
      <c r="H98" s="12">
        <v>3.3333333333333333E-2</v>
      </c>
      <c r="I98" s="37">
        <v>30</v>
      </c>
      <c r="J98" s="12">
        <v>0</v>
      </c>
    </row>
    <row r="99" spans="1:10" x14ac:dyDescent="0.35">
      <c r="A99" s="37" t="s">
        <v>134</v>
      </c>
      <c r="B99" s="10">
        <v>420</v>
      </c>
      <c r="C99" s="37">
        <v>3720</v>
      </c>
      <c r="D99" s="11">
        <v>30</v>
      </c>
      <c r="E99" s="37">
        <v>12</v>
      </c>
      <c r="F99" s="12">
        <v>0.6</v>
      </c>
      <c r="G99" s="37">
        <v>29</v>
      </c>
      <c r="H99" s="12">
        <v>3.3333333333333333E-2</v>
      </c>
      <c r="I99" s="37">
        <v>30</v>
      </c>
      <c r="J99" s="12">
        <v>0</v>
      </c>
    </row>
    <row r="100" spans="1:10" x14ac:dyDescent="0.35">
      <c r="A100" s="37" t="s">
        <v>136</v>
      </c>
      <c r="B100" s="10">
        <v>445</v>
      </c>
      <c r="C100" s="37">
        <v>1682</v>
      </c>
      <c r="D100" s="11">
        <v>73</v>
      </c>
      <c r="E100" s="37">
        <v>36</v>
      </c>
      <c r="F100" s="12">
        <v>0.50684931506849318</v>
      </c>
      <c r="G100" s="37">
        <v>73</v>
      </c>
      <c r="H100" s="12">
        <v>0</v>
      </c>
      <c r="I100" s="37">
        <v>73</v>
      </c>
      <c r="J100" s="12">
        <v>0</v>
      </c>
    </row>
    <row r="101" spans="1:10" x14ac:dyDescent="0.35">
      <c r="A101" s="37" t="s">
        <v>142</v>
      </c>
      <c r="B101" s="10">
        <v>715</v>
      </c>
      <c r="C101" s="37">
        <v>2975</v>
      </c>
      <c r="D101" s="11">
        <v>99</v>
      </c>
      <c r="E101" s="37">
        <v>21</v>
      </c>
      <c r="F101" s="12">
        <v>0.78787878787878785</v>
      </c>
      <c r="G101" s="37">
        <v>98</v>
      </c>
      <c r="H101" s="12">
        <v>1.0101010101010102E-2</v>
      </c>
      <c r="I101" s="37">
        <v>99</v>
      </c>
      <c r="J101" s="12">
        <v>0</v>
      </c>
    </row>
    <row r="102" spans="1:10" x14ac:dyDescent="0.35">
      <c r="A102" s="37" t="s">
        <v>129</v>
      </c>
      <c r="B102" s="10">
        <v>54</v>
      </c>
      <c r="C102" s="37">
        <v>124</v>
      </c>
      <c r="D102" s="11">
        <v>10</v>
      </c>
      <c r="E102" s="37">
        <v>7</v>
      </c>
      <c r="F102" s="12">
        <v>0.3</v>
      </c>
      <c r="G102" s="37">
        <v>10</v>
      </c>
      <c r="H102" s="12">
        <v>0</v>
      </c>
      <c r="I102" s="37">
        <v>10</v>
      </c>
      <c r="J102" s="12">
        <v>0</v>
      </c>
    </row>
    <row r="103" spans="1:10" x14ac:dyDescent="0.35">
      <c r="A103" s="37" t="s">
        <v>22</v>
      </c>
      <c r="B103" s="10">
        <v>117</v>
      </c>
      <c r="C103" s="37">
        <v>162</v>
      </c>
      <c r="D103" s="11">
        <v>45</v>
      </c>
      <c r="E103" s="37">
        <v>22</v>
      </c>
      <c r="F103" s="12">
        <v>0.51111111111111107</v>
      </c>
      <c r="G103" s="37">
        <v>43</v>
      </c>
      <c r="H103" s="12">
        <v>4.4444444444444446E-2</v>
      </c>
      <c r="I103" s="37">
        <v>45</v>
      </c>
      <c r="J103" s="12">
        <v>0</v>
      </c>
    </row>
    <row r="104" spans="1:10" x14ac:dyDescent="0.35">
      <c r="A104" s="37" t="s">
        <v>138</v>
      </c>
      <c r="B104" s="10">
        <v>503</v>
      </c>
      <c r="C104" s="37">
        <v>2762</v>
      </c>
      <c r="D104" s="11">
        <v>48</v>
      </c>
      <c r="E104" s="37">
        <v>14</v>
      </c>
      <c r="F104" s="12">
        <v>0.70833333333333337</v>
      </c>
      <c r="G104" s="37">
        <v>48</v>
      </c>
      <c r="H104" s="12">
        <v>0</v>
      </c>
      <c r="I104" s="37">
        <v>45</v>
      </c>
      <c r="J104" s="12">
        <v>6.25E-2</v>
      </c>
    </row>
    <row r="105" spans="1:10" x14ac:dyDescent="0.35">
      <c r="A105" s="37" t="s">
        <v>139</v>
      </c>
      <c r="B105" s="10">
        <v>592</v>
      </c>
      <c r="C105" s="37">
        <v>2256</v>
      </c>
      <c r="D105" s="11">
        <v>97</v>
      </c>
      <c r="E105" s="37">
        <v>33</v>
      </c>
      <c r="F105" s="12">
        <v>0.65979381443298968</v>
      </c>
      <c r="G105" s="37">
        <v>97</v>
      </c>
      <c r="H105" s="12">
        <v>0</v>
      </c>
      <c r="I105" s="37">
        <v>95</v>
      </c>
      <c r="J105" s="12">
        <v>2.0618556701030927E-2</v>
      </c>
    </row>
    <row r="106" spans="1:10" x14ac:dyDescent="0.35">
      <c r="A106" s="37" t="s">
        <v>126</v>
      </c>
      <c r="B106" s="10">
        <v>32</v>
      </c>
      <c r="C106" s="37">
        <v>90</v>
      </c>
      <c r="D106" s="11">
        <v>8</v>
      </c>
      <c r="E106" s="37">
        <v>6</v>
      </c>
      <c r="F106" s="12">
        <v>0.25</v>
      </c>
      <c r="G106" s="37">
        <v>8</v>
      </c>
      <c r="H106" s="12">
        <v>0</v>
      </c>
      <c r="I106" s="37">
        <v>8</v>
      </c>
      <c r="J106" s="12">
        <v>0</v>
      </c>
    </row>
    <row r="107" spans="1:10" x14ac:dyDescent="0.35">
      <c r="A107" s="37" t="s">
        <v>131</v>
      </c>
      <c r="B107" s="10">
        <v>59</v>
      </c>
      <c r="C107" s="37">
        <v>281</v>
      </c>
      <c r="D107" s="11">
        <v>7</v>
      </c>
      <c r="E107" s="37">
        <v>3</v>
      </c>
      <c r="F107" s="12">
        <v>0.5714285714285714</v>
      </c>
      <c r="G107" s="37">
        <v>7</v>
      </c>
      <c r="H107" s="12">
        <v>0</v>
      </c>
      <c r="I107" s="37">
        <v>7</v>
      </c>
      <c r="J107" s="12">
        <v>0</v>
      </c>
    </row>
    <row r="108" spans="1:10" x14ac:dyDescent="0.35">
      <c r="A108" s="37" t="s">
        <v>135</v>
      </c>
      <c r="B108" s="10">
        <v>425</v>
      </c>
      <c r="C108" s="37">
        <v>1267</v>
      </c>
      <c r="D108" s="11">
        <v>84</v>
      </c>
      <c r="E108" s="37">
        <v>30</v>
      </c>
      <c r="F108" s="12">
        <v>0.6428571428571429</v>
      </c>
      <c r="G108" s="37">
        <v>84</v>
      </c>
      <c r="H108" s="12">
        <v>0</v>
      </c>
      <c r="I108" s="37">
        <v>84</v>
      </c>
      <c r="J108" s="12">
        <v>0</v>
      </c>
    </row>
    <row r="109" spans="1:10" x14ac:dyDescent="0.35">
      <c r="A109" s="37" t="s">
        <v>23</v>
      </c>
      <c r="B109" s="10">
        <v>100</v>
      </c>
      <c r="C109" s="37">
        <v>247</v>
      </c>
      <c r="D109" s="11">
        <v>31</v>
      </c>
      <c r="E109" s="37">
        <v>22</v>
      </c>
      <c r="F109" s="12">
        <v>0.29032258064516131</v>
      </c>
      <c r="G109" s="37">
        <v>30</v>
      </c>
      <c r="H109" s="12">
        <v>3.2258064516129031E-2</v>
      </c>
      <c r="I109" s="37">
        <v>31</v>
      </c>
      <c r="J109" s="12">
        <v>0</v>
      </c>
    </row>
    <row r="110" spans="1:10" x14ac:dyDescent="0.35">
      <c r="A110" s="37" t="s">
        <v>140</v>
      </c>
      <c r="B110" s="10">
        <v>675</v>
      </c>
      <c r="C110" s="37">
        <v>1290</v>
      </c>
      <c r="D110" s="11">
        <v>328</v>
      </c>
      <c r="E110" s="37">
        <v>328</v>
      </c>
      <c r="F110" s="12">
        <v>0</v>
      </c>
      <c r="G110" s="37">
        <v>325</v>
      </c>
      <c r="H110" s="12">
        <v>9.1463414634146336E-3</v>
      </c>
      <c r="I110" s="37">
        <v>325</v>
      </c>
      <c r="J110" s="12">
        <v>9.1463414634146336E-3</v>
      </c>
    </row>
    <row r="111" spans="1:10" x14ac:dyDescent="0.35">
      <c r="A111" s="37" t="s">
        <v>125</v>
      </c>
      <c r="B111" s="10">
        <v>30</v>
      </c>
      <c r="C111" s="37">
        <v>103</v>
      </c>
      <c r="D111" s="11">
        <v>6</v>
      </c>
      <c r="E111" s="37">
        <v>6</v>
      </c>
      <c r="F111" s="12">
        <v>0</v>
      </c>
      <c r="G111" s="37">
        <v>6</v>
      </c>
      <c r="H111" s="12">
        <v>0</v>
      </c>
      <c r="I111" s="37">
        <v>6</v>
      </c>
      <c r="J111" s="12">
        <v>0</v>
      </c>
    </row>
    <row r="112" spans="1:10" x14ac:dyDescent="0.35">
      <c r="A112" s="37" t="s">
        <v>24</v>
      </c>
      <c r="B112" s="10">
        <v>546</v>
      </c>
      <c r="C112" s="37">
        <v>1341</v>
      </c>
      <c r="D112" s="11">
        <v>258</v>
      </c>
      <c r="E112" s="37">
        <v>258</v>
      </c>
      <c r="F112" s="12">
        <v>0</v>
      </c>
      <c r="G112" s="37">
        <v>256</v>
      </c>
      <c r="H112" s="12">
        <v>7.7519379844961239E-3</v>
      </c>
      <c r="I112" s="37">
        <v>257</v>
      </c>
      <c r="J112" s="12">
        <v>3.875968992248062E-3</v>
      </c>
    </row>
    <row r="113" spans="1:10" x14ac:dyDescent="0.35">
      <c r="A113" s="37" t="s">
        <v>130</v>
      </c>
      <c r="B113" s="10">
        <v>57</v>
      </c>
      <c r="C113" s="37">
        <v>127</v>
      </c>
      <c r="D113" s="11">
        <v>11</v>
      </c>
      <c r="E113" s="37">
        <v>7</v>
      </c>
      <c r="F113" s="12">
        <v>0.36363636363636365</v>
      </c>
      <c r="G113" s="37">
        <v>11</v>
      </c>
      <c r="H113" s="12">
        <v>0</v>
      </c>
      <c r="I113" s="37">
        <v>11</v>
      </c>
      <c r="J113" s="12">
        <v>0</v>
      </c>
    </row>
    <row r="114" spans="1:10" x14ac:dyDescent="0.35">
      <c r="A114" s="37" t="s">
        <v>177</v>
      </c>
      <c r="B114" s="10">
        <v>30</v>
      </c>
      <c r="C114" s="37">
        <v>29</v>
      </c>
      <c r="D114" s="11">
        <v>12</v>
      </c>
      <c r="E114" s="37">
        <v>10</v>
      </c>
      <c r="F114" s="12">
        <v>0.16666666666666666</v>
      </c>
      <c r="G114" s="37">
        <v>12</v>
      </c>
      <c r="H114" s="12">
        <v>0</v>
      </c>
      <c r="I114" s="37">
        <v>12</v>
      </c>
      <c r="J114" s="12">
        <v>0</v>
      </c>
    </row>
    <row r="115" spans="1:10" x14ac:dyDescent="0.35">
      <c r="A115" s="37" t="s">
        <v>178</v>
      </c>
      <c r="B115" s="10">
        <v>31</v>
      </c>
      <c r="C115" s="37">
        <v>30</v>
      </c>
      <c r="D115" s="11">
        <v>12</v>
      </c>
      <c r="E115" s="37">
        <v>10</v>
      </c>
      <c r="F115" s="12">
        <v>0.16666666666666666</v>
      </c>
      <c r="G115" s="37">
        <v>12</v>
      </c>
      <c r="H115" s="12">
        <v>0</v>
      </c>
      <c r="I115" s="37">
        <v>12</v>
      </c>
      <c r="J115" s="12">
        <v>0</v>
      </c>
    </row>
    <row r="116" spans="1:10" x14ac:dyDescent="0.35">
      <c r="A116" s="37" t="s">
        <v>17</v>
      </c>
      <c r="B116" s="10">
        <v>32</v>
      </c>
      <c r="C116" s="37">
        <v>31</v>
      </c>
      <c r="D116" s="11">
        <v>13</v>
      </c>
      <c r="E116" s="37">
        <v>11</v>
      </c>
      <c r="F116" s="12">
        <v>0.15384615384615385</v>
      </c>
      <c r="G116" s="37">
        <v>13</v>
      </c>
      <c r="H116" s="12">
        <v>0</v>
      </c>
      <c r="I116" s="37">
        <v>13</v>
      </c>
      <c r="J116" s="12">
        <v>0</v>
      </c>
    </row>
    <row r="117" spans="1:10" x14ac:dyDescent="0.35">
      <c r="A117" s="37" t="s">
        <v>179</v>
      </c>
      <c r="B117" s="10">
        <v>33</v>
      </c>
      <c r="C117" s="37">
        <v>32</v>
      </c>
      <c r="D117" s="11">
        <v>13</v>
      </c>
      <c r="E117" s="37">
        <v>12</v>
      </c>
      <c r="F117" s="12">
        <v>7.6923076923076927E-2</v>
      </c>
      <c r="G117" s="37">
        <v>13</v>
      </c>
      <c r="H117" s="12">
        <v>0</v>
      </c>
      <c r="I117" s="37">
        <v>13</v>
      </c>
      <c r="J117" s="12">
        <v>0</v>
      </c>
    </row>
    <row r="118" spans="1:10" x14ac:dyDescent="0.35">
      <c r="A118" s="37" t="s">
        <v>180</v>
      </c>
      <c r="B118" s="10">
        <v>34</v>
      </c>
      <c r="C118" s="37">
        <v>33</v>
      </c>
      <c r="D118" s="11">
        <v>14</v>
      </c>
      <c r="E118" s="37">
        <v>13</v>
      </c>
      <c r="F118" s="12">
        <v>7.1428571428571425E-2</v>
      </c>
      <c r="G118" s="37">
        <v>14</v>
      </c>
      <c r="H118" s="12">
        <v>0</v>
      </c>
      <c r="I118" s="37">
        <v>14</v>
      </c>
      <c r="J118" s="12">
        <v>0</v>
      </c>
    </row>
    <row r="119" spans="1:10" x14ac:dyDescent="0.35">
      <c r="A119" s="37" t="s">
        <v>181</v>
      </c>
      <c r="B119" s="10">
        <v>35</v>
      </c>
      <c r="C119" s="37">
        <v>34</v>
      </c>
      <c r="D119" s="11">
        <v>14</v>
      </c>
      <c r="E119" s="37">
        <v>13</v>
      </c>
      <c r="F119" s="12">
        <v>7.1428571428571425E-2</v>
      </c>
      <c r="G119" s="37">
        <v>14</v>
      </c>
      <c r="H119" s="12">
        <v>0</v>
      </c>
      <c r="I119" s="37">
        <v>14</v>
      </c>
      <c r="J119" s="12">
        <v>0</v>
      </c>
    </row>
    <row r="120" spans="1:10" x14ac:dyDescent="0.35">
      <c r="A120" s="37" t="s">
        <v>182</v>
      </c>
      <c r="B120" s="10">
        <v>45</v>
      </c>
      <c r="C120" s="37">
        <v>44</v>
      </c>
      <c r="D120" s="11">
        <v>19</v>
      </c>
      <c r="E120" s="37">
        <v>15</v>
      </c>
      <c r="F120" s="12">
        <v>0.21052631578947367</v>
      </c>
      <c r="G120" s="37">
        <v>19</v>
      </c>
      <c r="H120" s="12">
        <v>0</v>
      </c>
      <c r="I120" s="37">
        <v>19</v>
      </c>
      <c r="J120" s="12">
        <v>0</v>
      </c>
    </row>
    <row r="121" spans="1:10" x14ac:dyDescent="0.35">
      <c r="A121" s="37" t="s">
        <v>183</v>
      </c>
      <c r="B121" s="10">
        <v>46</v>
      </c>
      <c r="C121" s="37">
        <v>45</v>
      </c>
      <c r="D121" s="11">
        <v>19</v>
      </c>
      <c r="E121" s="37">
        <v>15</v>
      </c>
      <c r="F121" s="12">
        <v>0.21052631578947367</v>
      </c>
      <c r="G121" s="37">
        <v>19</v>
      </c>
      <c r="H121" s="12">
        <v>0</v>
      </c>
      <c r="I121" s="37">
        <v>19</v>
      </c>
      <c r="J121" s="12">
        <v>0</v>
      </c>
    </row>
    <row r="122" spans="1:10" x14ac:dyDescent="0.35">
      <c r="A122" s="37" t="s">
        <v>18</v>
      </c>
      <c r="B122" s="10">
        <v>47</v>
      </c>
      <c r="C122" s="37">
        <v>46</v>
      </c>
      <c r="D122" s="11">
        <v>20</v>
      </c>
      <c r="E122" s="37">
        <v>15</v>
      </c>
      <c r="F122" s="12">
        <v>0.25</v>
      </c>
      <c r="G122" s="37">
        <v>20</v>
      </c>
      <c r="H122" s="12">
        <v>0</v>
      </c>
      <c r="I122" s="37">
        <v>20</v>
      </c>
      <c r="J122" s="12">
        <v>0</v>
      </c>
    </row>
    <row r="123" spans="1:10" x14ac:dyDescent="0.35">
      <c r="A123" s="37" t="s">
        <v>184</v>
      </c>
      <c r="B123" s="10">
        <v>48</v>
      </c>
      <c r="C123" s="37">
        <v>47</v>
      </c>
      <c r="D123" s="11">
        <v>20</v>
      </c>
      <c r="E123" s="37">
        <v>16</v>
      </c>
      <c r="F123" s="12">
        <v>0.2</v>
      </c>
      <c r="G123" s="37">
        <v>20</v>
      </c>
      <c r="H123" s="12">
        <v>0</v>
      </c>
      <c r="I123" s="37">
        <v>20</v>
      </c>
      <c r="J123" s="12">
        <v>0</v>
      </c>
    </row>
    <row r="124" spans="1:10" x14ac:dyDescent="0.35">
      <c r="A124" s="37" t="s">
        <v>185</v>
      </c>
      <c r="B124" s="10">
        <v>49</v>
      </c>
      <c r="C124" s="37">
        <v>48</v>
      </c>
      <c r="D124" s="11">
        <v>21</v>
      </c>
      <c r="E124" s="37">
        <v>17</v>
      </c>
      <c r="F124" s="12">
        <v>0.19047619047619047</v>
      </c>
      <c r="G124" s="37">
        <v>21</v>
      </c>
      <c r="H124" s="12">
        <v>0</v>
      </c>
      <c r="I124" s="37">
        <v>21</v>
      </c>
      <c r="J124" s="12">
        <v>0</v>
      </c>
    </row>
    <row r="125" spans="1:10" x14ac:dyDescent="0.35">
      <c r="A125" s="37" t="s">
        <v>186</v>
      </c>
      <c r="B125" s="10">
        <v>50</v>
      </c>
      <c r="C125" s="37">
        <v>49</v>
      </c>
      <c r="D125" s="11">
        <v>21</v>
      </c>
      <c r="E125" s="37">
        <v>18</v>
      </c>
      <c r="F125" s="12">
        <v>0.14285714285714285</v>
      </c>
      <c r="G125" s="37">
        <v>21</v>
      </c>
      <c r="H125" s="12">
        <v>0</v>
      </c>
      <c r="I125" s="37">
        <v>21</v>
      </c>
      <c r="J125" s="12">
        <v>0</v>
      </c>
    </row>
    <row r="126" spans="1:10" x14ac:dyDescent="0.35">
      <c r="A126" s="37" t="s">
        <v>187</v>
      </c>
      <c r="B126" s="10">
        <v>500</v>
      </c>
      <c r="C126" s="37">
        <v>499</v>
      </c>
      <c r="D126" s="11">
        <v>221</v>
      </c>
      <c r="E126" s="37">
        <v>170</v>
      </c>
      <c r="F126" s="12">
        <v>0.23076923076923078</v>
      </c>
      <c r="G126" s="37">
        <v>198</v>
      </c>
      <c r="H126" s="12">
        <v>0.10407239819004525</v>
      </c>
      <c r="I126" s="37">
        <v>221</v>
      </c>
      <c r="J126" s="12">
        <v>0</v>
      </c>
    </row>
    <row r="127" spans="1:10" x14ac:dyDescent="0.35">
      <c r="A127" s="37" t="s">
        <v>19</v>
      </c>
      <c r="B127" s="10">
        <v>510</v>
      </c>
      <c r="C127" s="37">
        <v>509</v>
      </c>
      <c r="D127" s="11">
        <v>225</v>
      </c>
      <c r="E127" s="10">
        <v>170</v>
      </c>
      <c r="F127" s="12">
        <v>0.24444444444444444</v>
      </c>
      <c r="G127" s="10">
        <v>204</v>
      </c>
      <c r="H127" s="12">
        <v>9.3333333333333338E-2</v>
      </c>
      <c r="I127" s="37">
        <v>225</v>
      </c>
      <c r="J127" s="12">
        <v>0</v>
      </c>
    </row>
    <row r="128" spans="1:10" x14ac:dyDescent="0.35">
      <c r="A128" s="37" t="s">
        <v>188</v>
      </c>
      <c r="B128" s="10">
        <v>550</v>
      </c>
      <c r="C128" s="37">
        <v>549</v>
      </c>
      <c r="D128" s="11">
        <v>247</v>
      </c>
      <c r="E128" s="37">
        <v>209</v>
      </c>
      <c r="F128" s="12">
        <v>0.15384615384615385</v>
      </c>
      <c r="G128" s="37">
        <v>234</v>
      </c>
      <c r="H128" s="12">
        <v>5.2631578947368418E-2</v>
      </c>
      <c r="I128" s="37">
        <v>247</v>
      </c>
      <c r="J128" s="12">
        <v>0</v>
      </c>
    </row>
    <row r="129" spans="1:10" x14ac:dyDescent="0.35">
      <c r="A129" s="37" t="s">
        <v>189</v>
      </c>
      <c r="B129" s="10">
        <v>600</v>
      </c>
      <c r="C129" s="37">
        <v>599</v>
      </c>
      <c r="D129" s="11">
        <v>276</v>
      </c>
      <c r="E129" s="37">
        <v>213</v>
      </c>
      <c r="F129" s="12">
        <v>0.22826086956521738</v>
      </c>
      <c r="G129" s="37">
        <v>265</v>
      </c>
      <c r="H129" s="12">
        <v>3.9855072463768113E-2</v>
      </c>
      <c r="I129" s="37">
        <v>276</v>
      </c>
      <c r="J129" s="12">
        <v>0</v>
      </c>
    </row>
    <row r="130" spans="1:10" x14ac:dyDescent="0.35">
      <c r="A130" s="37" t="s">
        <v>190</v>
      </c>
      <c r="B130" s="10">
        <v>620</v>
      </c>
      <c r="C130" s="37">
        <v>619</v>
      </c>
      <c r="D130" s="11">
        <v>286</v>
      </c>
      <c r="E130" s="37">
        <v>214</v>
      </c>
      <c r="F130" s="12">
        <v>0.25174825174825177</v>
      </c>
      <c r="G130" s="37">
        <v>279</v>
      </c>
      <c r="H130" s="12">
        <v>2.4475524475524476E-2</v>
      </c>
      <c r="I130" s="37">
        <v>286</v>
      </c>
      <c r="J130" s="12">
        <v>0</v>
      </c>
    </row>
    <row r="131" spans="1:10" x14ac:dyDescent="0.35">
      <c r="A131" s="37" t="s">
        <v>191</v>
      </c>
      <c r="B131" s="10">
        <v>630</v>
      </c>
      <c r="C131" s="37">
        <v>629</v>
      </c>
      <c r="D131" s="11">
        <v>292</v>
      </c>
      <c r="E131" s="37">
        <v>213</v>
      </c>
      <c r="F131" s="12">
        <v>0.27054794520547948</v>
      </c>
      <c r="G131" s="37">
        <v>289</v>
      </c>
      <c r="H131" s="12">
        <v>1.0273972602739725E-2</v>
      </c>
      <c r="I131" s="37">
        <v>292</v>
      </c>
      <c r="J131" s="12">
        <v>0</v>
      </c>
    </row>
    <row r="132" spans="1:10" x14ac:dyDescent="0.35">
      <c r="A132" s="37" t="s">
        <v>192</v>
      </c>
      <c r="B132" s="10">
        <v>640</v>
      </c>
      <c r="C132" s="37">
        <v>639</v>
      </c>
      <c r="D132" s="11">
        <v>298</v>
      </c>
      <c r="E132" s="37">
        <v>214</v>
      </c>
      <c r="F132" s="12">
        <v>0.28187919463087246</v>
      </c>
      <c r="G132" s="37">
        <v>297</v>
      </c>
      <c r="H132" s="12">
        <v>3.3557046979865771E-3</v>
      </c>
      <c r="I132" s="37">
        <v>298</v>
      </c>
      <c r="J132" s="12">
        <v>0</v>
      </c>
    </row>
    <row r="133" spans="1:10" x14ac:dyDescent="0.35">
      <c r="A133" s="37" t="s">
        <v>20</v>
      </c>
      <c r="B133" s="10">
        <v>730</v>
      </c>
      <c r="C133" s="37">
        <v>729</v>
      </c>
      <c r="D133" s="11">
        <v>339</v>
      </c>
      <c r="E133" s="37">
        <v>236</v>
      </c>
      <c r="F133" s="12">
        <v>0.30383480825958703</v>
      </c>
      <c r="G133" s="37">
        <v>337</v>
      </c>
      <c r="H133" s="12">
        <v>5.8997050147492625E-3</v>
      </c>
      <c r="I133" s="37">
        <v>339</v>
      </c>
      <c r="J133" s="12">
        <v>0</v>
      </c>
    </row>
    <row r="134" spans="1:10" x14ac:dyDescent="0.35">
      <c r="A134" s="37" t="s">
        <v>193</v>
      </c>
      <c r="B134" s="10">
        <v>790</v>
      </c>
      <c r="C134" s="37">
        <v>789</v>
      </c>
      <c r="D134" s="11">
        <v>363</v>
      </c>
      <c r="E134" s="37">
        <v>253</v>
      </c>
      <c r="F134" s="12">
        <v>0.30303030303030304</v>
      </c>
      <c r="G134" s="37">
        <v>343</v>
      </c>
      <c r="H134" s="12">
        <v>5.5096418732782371E-2</v>
      </c>
      <c r="I134" s="37">
        <v>363</v>
      </c>
      <c r="J134" s="12">
        <v>0</v>
      </c>
    </row>
    <row r="135" spans="1:10" x14ac:dyDescent="0.35">
      <c r="A135" s="37" t="s">
        <v>194</v>
      </c>
      <c r="B135" s="10">
        <v>880</v>
      </c>
      <c r="C135" s="37">
        <v>879</v>
      </c>
      <c r="D135" s="11">
        <v>401</v>
      </c>
      <c r="E135" s="37">
        <v>293</v>
      </c>
      <c r="F135" s="12">
        <v>0.26932668329177056</v>
      </c>
      <c r="G135" s="37">
        <v>363</v>
      </c>
      <c r="H135" s="12">
        <v>9.4763092269326679E-2</v>
      </c>
      <c r="I135" s="37">
        <v>401</v>
      </c>
      <c r="J135" s="12">
        <v>0</v>
      </c>
    </row>
    <row r="136" spans="1:10" x14ac:dyDescent="0.35">
      <c r="A136" s="37" t="s">
        <v>195</v>
      </c>
      <c r="B136" s="10">
        <v>910</v>
      </c>
      <c r="C136" s="37">
        <v>909</v>
      </c>
      <c r="D136" s="11">
        <v>412</v>
      </c>
      <c r="E136" s="37">
        <v>308</v>
      </c>
      <c r="F136" s="12">
        <v>0.25242718446601942</v>
      </c>
      <c r="G136" s="37">
        <v>370</v>
      </c>
      <c r="H136" s="12">
        <v>0.10194174757281553</v>
      </c>
      <c r="I136" s="37">
        <v>412</v>
      </c>
      <c r="J136" s="12">
        <v>0</v>
      </c>
    </row>
    <row r="137" spans="1:10" x14ac:dyDescent="0.35">
      <c r="A137" s="37" t="s">
        <v>21</v>
      </c>
      <c r="B137" s="10">
        <v>950</v>
      </c>
      <c r="C137" s="37">
        <v>949</v>
      </c>
      <c r="D137" s="11">
        <v>429</v>
      </c>
      <c r="E137" s="10">
        <v>328</v>
      </c>
      <c r="F137" s="12">
        <v>0.23543123543123542</v>
      </c>
      <c r="G137" s="10">
        <v>369</v>
      </c>
      <c r="H137" s="12">
        <v>0.13986013986013987</v>
      </c>
      <c r="I137" s="37">
        <v>429</v>
      </c>
      <c r="J137" s="12">
        <v>0</v>
      </c>
    </row>
    <row r="138" spans="1:10" x14ac:dyDescent="0.35">
      <c r="A138" s="37" t="s">
        <v>277</v>
      </c>
      <c r="B138" s="10">
        <v>250</v>
      </c>
      <c r="C138" s="37">
        <v>3158</v>
      </c>
      <c r="D138" s="11">
        <f t="shared" ref="D138:D165" si="8">MAX(E138,G138,I138)</f>
        <v>21</v>
      </c>
      <c r="E138" s="37">
        <v>9</v>
      </c>
      <c r="F138" s="12">
        <f t="shared" ref="F138:F165" si="9">(D138-E138)/D138</f>
        <v>0.5714285714285714</v>
      </c>
      <c r="G138" s="37">
        <v>18</v>
      </c>
      <c r="H138" s="12">
        <f t="shared" ref="H138:H165" si="10">(D138-G138)/D138</f>
        <v>0.14285714285714285</v>
      </c>
      <c r="I138" s="24">
        <v>21</v>
      </c>
      <c r="J138" s="12">
        <f t="shared" ref="J138:J165" si="11">(D138-I138)/D138</f>
        <v>0</v>
      </c>
    </row>
    <row r="139" spans="1:10" x14ac:dyDescent="0.35">
      <c r="A139" s="37" t="s">
        <v>278</v>
      </c>
      <c r="B139" s="10">
        <v>250</v>
      </c>
      <c r="C139" s="37">
        <v>6287</v>
      </c>
      <c r="D139" s="11">
        <f t="shared" si="8"/>
        <v>12</v>
      </c>
      <c r="E139" s="37">
        <v>6</v>
      </c>
      <c r="F139" s="12">
        <f t="shared" si="9"/>
        <v>0.5</v>
      </c>
      <c r="G139" s="37">
        <v>9</v>
      </c>
      <c r="H139" s="12">
        <f t="shared" si="10"/>
        <v>0.25</v>
      </c>
      <c r="I139" s="24">
        <v>12</v>
      </c>
      <c r="J139" s="12">
        <f t="shared" si="11"/>
        <v>0</v>
      </c>
    </row>
    <row r="140" spans="1:10" x14ac:dyDescent="0.35">
      <c r="A140" s="37" t="s">
        <v>279</v>
      </c>
      <c r="B140" s="10">
        <v>250</v>
      </c>
      <c r="C140" s="37">
        <v>9474</v>
      </c>
      <c r="D140" s="11">
        <f t="shared" si="8"/>
        <v>7</v>
      </c>
      <c r="E140" s="37">
        <v>4</v>
      </c>
      <c r="F140" s="12">
        <f t="shared" si="9"/>
        <v>0.42857142857142855</v>
      </c>
      <c r="G140" s="37">
        <v>6</v>
      </c>
      <c r="H140" s="12">
        <f t="shared" si="10"/>
        <v>0.14285714285714285</v>
      </c>
      <c r="I140" s="24">
        <v>7</v>
      </c>
      <c r="J140" s="12">
        <f t="shared" si="11"/>
        <v>0</v>
      </c>
    </row>
    <row r="141" spans="1:10" x14ac:dyDescent="0.35">
      <c r="A141" s="37" t="s">
        <v>280</v>
      </c>
      <c r="B141" s="10">
        <v>250</v>
      </c>
      <c r="C141" s="37">
        <v>12525</v>
      </c>
      <c r="D141" s="11">
        <f t="shared" si="8"/>
        <v>5</v>
      </c>
      <c r="E141" s="37">
        <v>3</v>
      </c>
      <c r="F141" s="12">
        <f t="shared" si="9"/>
        <v>0.4</v>
      </c>
      <c r="G141" s="37">
        <v>4</v>
      </c>
      <c r="H141" s="12">
        <f t="shared" si="10"/>
        <v>0.2</v>
      </c>
      <c r="I141" s="24">
        <v>5</v>
      </c>
      <c r="J141" s="12">
        <f t="shared" si="11"/>
        <v>0</v>
      </c>
    </row>
    <row r="142" spans="1:10" x14ac:dyDescent="0.35">
      <c r="A142" s="37" t="s">
        <v>281</v>
      </c>
      <c r="B142" s="10">
        <v>250</v>
      </c>
      <c r="C142" s="37">
        <v>15630</v>
      </c>
      <c r="D142" s="11">
        <f t="shared" si="8"/>
        <v>4</v>
      </c>
      <c r="E142" s="37">
        <v>3</v>
      </c>
      <c r="F142" s="12">
        <f t="shared" si="9"/>
        <v>0.25</v>
      </c>
      <c r="G142" s="37">
        <v>3</v>
      </c>
      <c r="H142" s="12">
        <f t="shared" si="10"/>
        <v>0.25</v>
      </c>
      <c r="I142" s="24">
        <v>4</v>
      </c>
      <c r="J142" s="12">
        <f t="shared" si="11"/>
        <v>0</v>
      </c>
    </row>
    <row r="143" spans="1:10" x14ac:dyDescent="0.35">
      <c r="A143" s="37" t="s">
        <v>282</v>
      </c>
      <c r="B143" s="10">
        <v>250</v>
      </c>
      <c r="C143" s="37">
        <v>18696</v>
      </c>
      <c r="D143" s="11">
        <f t="shared" si="8"/>
        <v>3</v>
      </c>
      <c r="E143" s="37">
        <v>2</v>
      </c>
      <c r="F143" s="12">
        <f t="shared" si="9"/>
        <v>0.33333333333333331</v>
      </c>
      <c r="G143" s="37">
        <v>2</v>
      </c>
      <c r="H143" s="12">
        <f t="shared" si="10"/>
        <v>0.33333333333333331</v>
      </c>
      <c r="I143" s="24">
        <v>3</v>
      </c>
      <c r="J143" s="12">
        <f t="shared" si="11"/>
        <v>0</v>
      </c>
    </row>
    <row r="144" spans="1:10" x14ac:dyDescent="0.35">
      <c r="A144" s="37" t="s">
        <v>283</v>
      </c>
      <c r="B144" s="10">
        <v>250</v>
      </c>
      <c r="C144" s="37">
        <v>21741</v>
      </c>
      <c r="D144" s="11">
        <f t="shared" si="8"/>
        <v>2</v>
      </c>
      <c r="E144" s="37">
        <v>2</v>
      </c>
      <c r="F144" s="12">
        <f t="shared" si="9"/>
        <v>0</v>
      </c>
      <c r="G144" s="37">
        <v>2</v>
      </c>
      <c r="H144" s="12">
        <f t="shared" si="10"/>
        <v>0</v>
      </c>
      <c r="I144" s="24">
        <v>2</v>
      </c>
      <c r="J144" s="12">
        <f t="shared" si="11"/>
        <v>0</v>
      </c>
    </row>
    <row r="145" spans="1:10" x14ac:dyDescent="0.35">
      <c r="A145" s="37" t="s">
        <v>284</v>
      </c>
      <c r="B145" s="10">
        <v>500</v>
      </c>
      <c r="C145" s="37">
        <v>12482</v>
      </c>
      <c r="D145" s="11">
        <f t="shared" si="8"/>
        <v>22</v>
      </c>
      <c r="E145" s="37">
        <v>7</v>
      </c>
      <c r="F145" s="12">
        <f t="shared" si="9"/>
        <v>0.68181818181818177</v>
      </c>
      <c r="G145" s="37">
        <v>21</v>
      </c>
      <c r="H145" s="12">
        <f t="shared" si="10"/>
        <v>4.5454545454545456E-2</v>
      </c>
      <c r="I145" s="24">
        <v>22</v>
      </c>
      <c r="J145" s="12">
        <f t="shared" si="11"/>
        <v>0</v>
      </c>
    </row>
    <row r="146" spans="1:10" x14ac:dyDescent="0.35">
      <c r="A146" s="37" t="s">
        <v>285</v>
      </c>
      <c r="B146" s="10">
        <v>500</v>
      </c>
      <c r="C146" s="37">
        <v>24781</v>
      </c>
      <c r="D146" s="11">
        <f t="shared" si="8"/>
        <v>12</v>
      </c>
      <c r="E146" s="37">
        <v>5</v>
      </c>
      <c r="F146" s="12">
        <f t="shared" si="9"/>
        <v>0.58333333333333337</v>
      </c>
      <c r="G146" s="37">
        <v>9</v>
      </c>
      <c r="H146" s="12">
        <f t="shared" si="10"/>
        <v>0.25</v>
      </c>
      <c r="I146" s="24">
        <v>12</v>
      </c>
      <c r="J146" s="12">
        <f t="shared" si="11"/>
        <v>0</v>
      </c>
    </row>
    <row r="147" spans="1:10" x14ac:dyDescent="0.35">
      <c r="A147" s="37" t="s">
        <v>286</v>
      </c>
      <c r="B147" s="10">
        <v>500</v>
      </c>
      <c r="C147" s="37">
        <v>37417</v>
      </c>
      <c r="D147" s="11">
        <f t="shared" si="8"/>
        <v>8</v>
      </c>
      <c r="E147" s="37">
        <v>4</v>
      </c>
      <c r="F147" s="12">
        <f t="shared" si="9"/>
        <v>0.5</v>
      </c>
      <c r="G147" s="37">
        <v>6</v>
      </c>
      <c r="H147" s="12">
        <f t="shared" si="10"/>
        <v>0.25</v>
      </c>
      <c r="I147" s="24">
        <v>8</v>
      </c>
      <c r="J147" s="12">
        <f t="shared" si="11"/>
        <v>0</v>
      </c>
    </row>
    <row r="148" spans="1:10" x14ac:dyDescent="0.35">
      <c r="A148" s="37" t="s">
        <v>287</v>
      </c>
      <c r="B148" s="10">
        <v>500</v>
      </c>
      <c r="C148" s="37">
        <v>49653</v>
      </c>
      <c r="D148" s="11">
        <f t="shared" si="8"/>
        <v>5</v>
      </c>
      <c r="E148" s="37">
        <v>3</v>
      </c>
      <c r="F148" s="12">
        <f t="shared" si="9"/>
        <v>0.4</v>
      </c>
      <c r="G148" s="37">
        <v>4</v>
      </c>
      <c r="H148" s="12">
        <f t="shared" si="10"/>
        <v>0.2</v>
      </c>
      <c r="I148" s="24">
        <v>5</v>
      </c>
      <c r="J148" s="12">
        <f t="shared" si="11"/>
        <v>0</v>
      </c>
    </row>
    <row r="149" spans="1:10" x14ac:dyDescent="0.35">
      <c r="A149" s="37" t="s">
        <v>288</v>
      </c>
      <c r="B149" s="10">
        <v>500</v>
      </c>
      <c r="C149" s="37">
        <v>62370</v>
      </c>
      <c r="D149" s="11">
        <f t="shared" si="8"/>
        <v>4</v>
      </c>
      <c r="E149" s="37">
        <v>2</v>
      </c>
      <c r="F149" s="12">
        <f t="shared" si="9"/>
        <v>0.5</v>
      </c>
      <c r="G149" s="37">
        <v>3</v>
      </c>
      <c r="H149" s="12">
        <f t="shared" si="10"/>
        <v>0.25</v>
      </c>
      <c r="I149" s="24">
        <v>4</v>
      </c>
      <c r="J149" s="12">
        <f t="shared" si="11"/>
        <v>0</v>
      </c>
    </row>
    <row r="150" spans="1:10" x14ac:dyDescent="0.35">
      <c r="A150" s="37" t="s">
        <v>289</v>
      </c>
      <c r="B150" s="10">
        <v>500</v>
      </c>
      <c r="C150" s="37">
        <v>74809</v>
      </c>
      <c r="D150" s="11">
        <f t="shared" si="8"/>
        <v>3</v>
      </c>
      <c r="E150" s="37">
        <v>2</v>
      </c>
      <c r="F150" s="12">
        <f t="shared" si="9"/>
        <v>0.33333333333333331</v>
      </c>
      <c r="G150" s="37">
        <v>2</v>
      </c>
      <c r="H150" s="12">
        <f t="shared" si="10"/>
        <v>0.33333333333333331</v>
      </c>
      <c r="I150" s="24">
        <v>3</v>
      </c>
      <c r="J150" s="12">
        <f t="shared" si="11"/>
        <v>0</v>
      </c>
    </row>
    <row r="151" spans="1:10" x14ac:dyDescent="0.35">
      <c r="A151" s="37" t="s">
        <v>290</v>
      </c>
      <c r="B151" s="10">
        <v>500</v>
      </c>
      <c r="C151" s="37">
        <v>87345</v>
      </c>
      <c r="D151" s="11">
        <f t="shared" si="8"/>
        <v>2</v>
      </c>
      <c r="E151" s="37">
        <v>2</v>
      </c>
      <c r="F151" s="12">
        <f t="shared" si="9"/>
        <v>0</v>
      </c>
      <c r="G151" s="37">
        <v>2</v>
      </c>
      <c r="H151" s="12">
        <f t="shared" si="10"/>
        <v>0</v>
      </c>
      <c r="I151" s="24">
        <v>2</v>
      </c>
      <c r="J151" s="12">
        <f t="shared" si="11"/>
        <v>0</v>
      </c>
    </row>
    <row r="152" spans="1:10" x14ac:dyDescent="0.35">
      <c r="A152" s="37" t="s">
        <v>291</v>
      </c>
      <c r="B152" s="10">
        <v>750</v>
      </c>
      <c r="C152" s="37">
        <v>28159</v>
      </c>
      <c r="D152" s="11">
        <f t="shared" si="8"/>
        <v>23</v>
      </c>
      <c r="E152" s="37">
        <v>10</v>
      </c>
      <c r="F152" s="12">
        <f t="shared" si="9"/>
        <v>0.56521739130434778</v>
      </c>
      <c r="G152" s="37">
        <v>20</v>
      </c>
      <c r="H152" s="12">
        <f t="shared" si="10"/>
        <v>0.13043478260869565</v>
      </c>
      <c r="I152" s="24">
        <v>23</v>
      </c>
      <c r="J152" s="12">
        <f t="shared" si="11"/>
        <v>0</v>
      </c>
    </row>
    <row r="153" spans="1:10" x14ac:dyDescent="0.35">
      <c r="A153" s="37" t="s">
        <v>292</v>
      </c>
      <c r="B153" s="10">
        <v>750</v>
      </c>
      <c r="C153" s="37">
        <v>56362</v>
      </c>
      <c r="D153" s="11">
        <f t="shared" si="8"/>
        <v>11</v>
      </c>
      <c r="E153" s="37">
        <v>5</v>
      </c>
      <c r="F153" s="12">
        <f t="shared" si="9"/>
        <v>0.54545454545454541</v>
      </c>
      <c r="G153" s="37">
        <v>9</v>
      </c>
      <c r="H153" s="12">
        <f t="shared" si="10"/>
        <v>0.18181818181818182</v>
      </c>
      <c r="I153" s="24">
        <v>11</v>
      </c>
      <c r="J153" s="12">
        <f t="shared" si="11"/>
        <v>0</v>
      </c>
    </row>
    <row r="154" spans="1:10" x14ac:dyDescent="0.35">
      <c r="A154" s="37" t="s">
        <v>293</v>
      </c>
      <c r="B154" s="10">
        <v>750</v>
      </c>
      <c r="C154" s="37">
        <v>84336</v>
      </c>
      <c r="D154" s="11">
        <f t="shared" si="8"/>
        <v>7</v>
      </c>
      <c r="E154" s="37">
        <v>3</v>
      </c>
      <c r="F154" s="12">
        <f t="shared" si="9"/>
        <v>0.5714285714285714</v>
      </c>
      <c r="G154" s="37">
        <v>6</v>
      </c>
      <c r="H154" s="12">
        <f t="shared" si="10"/>
        <v>0.14285714285714285</v>
      </c>
      <c r="I154" s="24">
        <v>7</v>
      </c>
      <c r="J154" s="12">
        <f t="shared" si="11"/>
        <v>0</v>
      </c>
    </row>
    <row r="155" spans="1:10" x14ac:dyDescent="0.35">
      <c r="A155" s="37" t="s">
        <v>294</v>
      </c>
      <c r="B155" s="10">
        <v>750</v>
      </c>
      <c r="C155" s="37">
        <v>112572</v>
      </c>
      <c r="D155" s="11">
        <f t="shared" si="8"/>
        <v>5</v>
      </c>
      <c r="E155" s="37">
        <v>3</v>
      </c>
      <c r="F155" s="12">
        <f t="shared" si="9"/>
        <v>0.4</v>
      </c>
      <c r="G155" s="37">
        <v>4</v>
      </c>
      <c r="H155" s="12">
        <f t="shared" si="10"/>
        <v>0.2</v>
      </c>
      <c r="I155" s="24">
        <v>5</v>
      </c>
      <c r="J155" s="12">
        <f t="shared" si="11"/>
        <v>0</v>
      </c>
    </row>
    <row r="156" spans="1:10" x14ac:dyDescent="0.35">
      <c r="A156" s="37" t="s">
        <v>295</v>
      </c>
      <c r="B156" s="10">
        <v>750</v>
      </c>
      <c r="C156" s="37">
        <v>140753</v>
      </c>
      <c r="D156" s="11">
        <f t="shared" si="8"/>
        <v>4</v>
      </c>
      <c r="E156" s="37">
        <v>2</v>
      </c>
      <c r="F156" s="12">
        <f t="shared" si="9"/>
        <v>0.5</v>
      </c>
      <c r="G156" s="37">
        <v>3</v>
      </c>
      <c r="H156" s="12">
        <f t="shared" si="10"/>
        <v>0.25</v>
      </c>
      <c r="I156" s="24">
        <v>4</v>
      </c>
      <c r="J156" s="12">
        <f t="shared" si="11"/>
        <v>0</v>
      </c>
    </row>
    <row r="157" spans="1:10" x14ac:dyDescent="0.35">
      <c r="A157" s="37" t="s">
        <v>296</v>
      </c>
      <c r="B157" s="10">
        <v>750</v>
      </c>
      <c r="C157" s="37">
        <v>168506</v>
      </c>
      <c r="D157" s="11">
        <f t="shared" si="8"/>
        <v>3</v>
      </c>
      <c r="E157" s="37">
        <v>2</v>
      </c>
      <c r="F157" s="12">
        <f t="shared" si="9"/>
        <v>0.33333333333333331</v>
      </c>
      <c r="G157" s="37">
        <v>2</v>
      </c>
      <c r="H157" s="12">
        <f t="shared" si="10"/>
        <v>0.33333333333333331</v>
      </c>
      <c r="I157" s="24">
        <v>3</v>
      </c>
      <c r="J157" s="12">
        <f t="shared" si="11"/>
        <v>0</v>
      </c>
    </row>
    <row r="158" spans="1:10" x14ac:dyDescent="0.35">
      <c r="A158" s="37" t="s">
        <v>297</v>
      </c>
      <c r="B158" s="10">
        <v>750</v>
      </c>
      <c r="C158" s="37">
        <v>196850</v>
      </c>
      <c r="D158" s="11">
        <f t="shared" si="8"/>
        <v>2</v>
      </c>
      <c r="E158" s="37">
        <v>1</v>
      </c>
      <c r="F158" s="12">
        <f t="shared" si="9"/>
        <v>0.5</v>
      </c>
      <c r="G158" s="37">
        <v>2</v>
      </c>
      <c r="H158" s="12">
        <f t="shared" si="10"/>
        <v>0</v>
      </c>
      <c r="I158" s="24">
        <v>2</v>
      </c>
      <c r="J158" s="12">
        <f t="shared" si="11"/>
        <v>0</v>
      </c>
    </row>
    <row r="159" spans="1:10" x14ac:dyDescent="0.35">
      <c r="A159" s="37" t="s">
        <v>298</v>
      </c>
      <c r="B159" s="10">
        <v>1000</v>
      </c>
      <c r="C159" s="37">
        <v>50086</v>
      </c>
      <c r="D159" s="11">
        <f t="shared" si="8"/>
        <v>24</v>
      </c>
      <c r="E159" s="37">
        <v>7</v>
      </c>
      <c r="F159" s="12">
        <f t="shared" si="9"/>
        <v>0.70833333333333337</v>
      </c>
      <c r="G159" s="37">
        <v>19</v>
      </c>
      <c r="H159" s="12">
        <f t="shared" si="10"/>
        <v>0.20833333333333334</v>
      </c>
      <c r="I159" s="38">
        <v>24</v>
      </c>
      <c r="J159" s="12">
        <f t="shared" si="11"/>
        <v>0</v>
      </c>
    </row>
    <row r="160" spans="1:10" x14ac:dyDescent="0.35">
      <c r="A160" s="37" t="s">
        <v>299</v>
      </c>
      <c r="B160" s="10">
        <v>1000</v>
      </c>
      <c r="C160" s="37">
        <v>100410</v>
      </c>
      <c r="D160" s="11">
        <f t="shared" si="8"/>
        <v>11</v>
      </c>
      <c r="E160" s="37">
        <v>5</v>
      </c>
      <c r="F160" s="12">
        <f t="shared" si="9"/>
        <v>0.54545454545454541</v>
      </c>
      <c r="G160" s="37">
        <v>8</v>
      </c>
      <c r="H160" s="12">
        <f t="shared" si="10"/>
        <v>0.27272727272727271</v>
      </c>
      <c r="I160" s="24">
        <v>11</v>
      </c>
      <c r="J160" s="12">
        <f t="shared" si="11"/>
        <v>0</v>
      </c>
    </row>
    <row r="161" spans="1:10" x14ac:dyDescent="0.35">
      <c r="A161" s="37" t="s">
        <v>300</v>
      </c>
      <c r="B161" s="10">
        <v>1000</v>
      </c>
      <c r="C161" s="37">
        <v>150416</v>
      </c>
      <c r="D161" s="11">
        <f t="shared" si="8"/>
        <v>8</v>
      </c>
      <c r="E161" s="37">
        <v>3</v>
      </c>
      <c r="F161" s="12">
        <f t="shared" si="9"/>
        <v>0.625</v>
      </c>
      <c r="G161" s="37">
        <v>5</v>
      </c>
      <c r="H161" s="12">
        <f t="shared" si="10"/>
        <v>0.375</v>
      </c>
      <c r="I161" s="24">
        <v>8</v>
      </c>
      <c r="J161" s="12">
        <f t="shared" si="11"/>
        <v>0</v>
      </c>
    </row>
    <row r="162" spans="1:10" x14ac:dyDescent="0.35">
      <c r="A162" s="37" t="s">
        <v>301</v>
      </c>
      <c r="B162" s="10">
        <v>1000</v>
      </c>
      <c r="C162" s="37">
        <v>199539</v>
      </c>
      <c r="D162" s="11">
        <f t="shared" si="8"/>
        <v>5</v>
      </c>
      <c r="E162" s="37">
        <v>2</v>
      </c>
      <c r="F162" s="12">
        <f t="shared" si="9"/>
        <v>0.6</v>
      </c>
      <c r="G162" s="37">
        <v>4</v>
      </c>
      <c r="H162" s="12">
        <f t="shared" si="10"/>
        <v>0.2</v>
      </c>
      <c r="I162" s="24">
        <v>5</v>
      </c>
      <c r="J162" s="12">
        <f t="shared" si="11"/>
        <v>0</v>
      </c>
    </row>
    <row r="163" spans="1:10" x14ac:dyDescent="0.35">
      <c r="A163" s="37" t="s">
        <v>302</v>
      </c>
      <c r="B163" s="10">
        <v>1000</v>
      </c>
      <c r="C163" s="37">
        <v>249475</v>
      </c>
      <c r="D163" s="11">
        <f t="shared" si="8"/>
        <v>4</v>
      </c>
      <c r="E163" s="37">
        <v>2</v>
      </c>
      <c r="F163" s="12">
        <f t="shared" si="9"/>
        <v>0.5</v>
      </c>
      <c r="G163" s="37">
        <v>3</v>
      </c>
      <c r="H163" s="12">
        <f t="shared" si="10"/>
        <v>0.25</v>
      </c>
      <c r="I163" s="24">
        <v>4</v>
      </c>
      <c r="J163" s="12">
        <f t="shared" si="11"/>
        <v>0</v>
      </c>
    </row>
    <row r="164" spans="1:10" x14ac:dyDescent="0.35">
      <c r="A164" s="37" t="s">
        <v>303</v>
      </c>
      <c r="B164" s="10">
        <v>1000</v>
      </c>
      <c r="C164" s="37">
        <v>299853</v>
      </c>
      <c r="D164" s="11">
        <f t="shared" si="8"/>
        <v>3</v>
      </c>
      <c r="E164" s="37">
        <v>2</v>
      </c>
      <c r="F164" s="12">
        <f t="shared" si="9"/>
        <v>0.33333333333333331</v>
      </c>
      <c r="G164" s="37">
        <v>2</v>
      </c>
      <c r="H164" s="12">
        <f t="shared" si="10"/>
        <v>0.33333333333333331</v>
      </c>
      <c r="I164" s="24">
        <v>3</v>
      </c>
      <c r="J164" s="12">
        <f t="shared" si="11"/>
        <v>0</v>
      </c>
    </row>
    <row r="165" spans="1:10" ht="15" thickBot="1" x14ac:dyDescent="0.4">
      <c r="A165" s="37" t="s">
        <v>304</v>
      </c>
      <c r="B165" s="10">
        <v>1000</v>
      </c>
      <c r="C165" s="37">
        <v>349759</v>
      </c>
      <c r="D165" s="11">
        <f t="shared" si="8"/>
        <v>2</v>
      </c>
      <c r="E165" s="37">
        <v>1</v>
      </c>
      <c r="F165" s="12">
        <f t="shared" si="9"/>
        <v>0.5</v>
      </c>
      <c r="G165" s="37">
        <v>2</v>
      </c>
      <c r="H165" s="12">
        <f t="shared" si="10"/>
        <v>0</v>
      </c>
      <c r="I165" s="24">
        <v>2</v>
      </c>
      <c r="J165" s="12">
        <f t="shared" si="11"/>
        <v>0</v>
      </c>
    </row>
    <row r="166" spans="1:10" ht="15" thickBot="1" x14ac:dyDescent="0.4">
      <c r="A166" s="13"/>
      <c r="B166" s="13"/>
      <c r="C166" s="14"/>
      <c r="D166" s="15">
        <f>AVERAGE(D3:D165)</f>
        <v>170.39877300613497</v>
      </c>
      <c r="E166" s="16">
        <f t="shared" ref="E166:J166" si="12">AVERAGE(E3:E165)</f>
        <v>158.90184049079755</v>
      </c>
      <c r="F166" s="17">
        <f t="shared" si="12"/>
        <v>0.1791092540706542</v>
      </c>
      <c r="G166" s="16">
        <f t="shared" si="12"/>
        <v>167.53374233128835</v>
      </c>
      <c r="H166" s="17">
        <f t="shared" si="12"/>
        <v>5.072156225715347E-2</v>
      </c>
      <c r="I166" s="18">
        <f t="shared" si="12"/>
        <v>167.90184049079755</v>
      </c>
      <c r="J166" s="17">
        <f t="shared" si="12"/>
        <v>3.0061618966191667E-3</v>
      </c>
    </row>
    <row r="167" spans="1:10" ht="19" thickBot="1" x14ac:dyDescent="0.4">
      <c r="A167" s="4" t="s">
        <v>25</v>
      </c>
      <c r="B167" s="18"/>
      <c r="C167" s="18"/>
      <c r="D167" s="18"/>
      <c r="E167" s="18"/>
      <c r="F167" s="19">
        <f>COUNTIF(F3:F165,0)</f>
        <v>55</v>
      </c>
      <c r="G167" s="20"/>
      <c r="H167" s="21">
        <f>COUNTIF(H3:H165,0)</f>
        <v>66</v>
      </c>
      <c r="I167" s="22"/>
      <c r="J167" s="19">
        <f>COUNTIF(J3:J165,0)</f>
        <v>141</v>
      </c>
    </row>
  </sheetData>
  <mergeCells count="3"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8"/>
  <sheetViews>
    <sheetView zoomScaleNormal="10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26</v>
      </c>
      <c r="B3" s="10">
        <v>50</v>
      </c>
      <c r="C3">
        <v>50</v>
      </c>
      <c r="D3" s="39">
        <v>24</v>
      </c>
      <c r="E3" s="10">
        <v>24</v>
      </c>
      <c r="F3" s="12">
        <f>(D3-E3)/D3</f>
        <v>0</v>
      </c>
      <c r="G3" s="10">
        <v>24</v>
      </c>
      <c r="H3" s="12">
        <f>(D3-G3)/D3</f>
        <v>0</v>
      </c>
      <c r="I3">
        <v>24</v>
      </c>
      <c r="J3" s="12">
        <f t="shared" ref="J3:J26" si="0">(D3-I3)/D3</f>
        <v>0</v>
      </c>
    </row>
    <row r="4" spans="1:10" x14ac:dyDescent="0.35">
      <c r="A4" t="s">
        <v>27</v>
      </c>
      <c r="B4" s="10">
        <v>51</v>
      </c>
      <c r="C4">
        <v>51</v>
      </c>
      <c r="D4" s="39">
        <v>25</v>
      </c>
      <c r="E4" s="10">
        <v>14</v>
      </c>
      <c r="F4" s="12">
        <f t="shared" ref="F4:F26" si="1">(D4-E4)/D4</f>
        <v>0.44</v>
      </c>
      <c r="G4" s="10">
        <v>23</v>
      </c>
      <c r="H4" s="12">
        <f t="shared" ref="H4:H26" si="2">(D4-G4)/D4</f>
        <v>0.08</v>
      </c>
      <c r="I4">
        <v>25</v>
      </c>
      <c r="J4" s="12">
        <f t="shared" si="0"/>
        <v>0</v>
      </c>
    </row>
    <row r="5" spans="1:10" x14ac:dyDescent="0.35">
      <c r="A5" t="s">
        <v>28</v>
      </c>
      <c r="B5" s="10">
        <v>52</v>
      </c>
      <c r="C5">
        <v>52</v>
      </c>
      <c r="D5" s="39">
        <v>25</v>
      </c>
      <c r="E5" s="10">
        <v>25</v>
      </c>
      <c r="F5" s="12">
        <f t="shared" si="1"/>
        <v>0</v>
      </c>
      <c r="G5" s="10">
        <v>25</v>
      </c>
      <c r="H5" s="12">
        <f t="shared" si="2"/>
        <v>0</v>
      </c>
      <c r="I5">
        <v>25</v>
      </c>
      <c r="J5" s="12">
        <f t="shared" si="0"/>
        <v>0</v>
      </c>
    </row>
    <row r="6" spans="1:10" x14ac:dyDescent="0.35">
      <c r="A6" t="s">
        <v>29</v>
      </c>
      <c r="B6" s="10">
        <v>53</v>
      </c>
      <c r="C6">
        <v>53</v>
      </c>
      <c r="D6" s="39">
        <v>26</v>
      </c>
      <c r="E6" s="10">
        <v>14</v>
      </c>
      <c r="F6" s="12">
        <f t="shared" si="1"/>
        <v>0.46153846153846156</v>
      </c>
      <c r="G6" s="10">
        <v>24</v>
      </c>
      <c r="H6" s="12">
        <f t="shared" si="2"/>
        <v>7.6923076923076927E-2</v>
      </c>
      <c r="I6">
        <v>25</v>
      </c>
      <c r="J6" s="12">
        <f t="shared" si="0"/>
        <v>3.8461538461538464E-2</v>
      </c>
    </row>
    <row r="7" spans="1:10" x14ac:dyDescent="0.35">
      <c r="A7" t="s">
        <v>30</v>
      </c>
      <c r="B7" s="10">
        <v>54</v>
      </c>
      <c r="C7">
        <v>54</v>
      </c>
      <c r="D7" s="39">
        <v>31</v>
      </c>
      <c r="E7" s="10">
        <v>26</v>
      </c>
      <c r="F7" s="12">
        <f t="shared" si="1"/>
        <v>0.16129032258064516</v>
      </c>
      <c r="G7" s="10">
        <v>26</v>
      </c>
      <c r="H7" s="12">
        <f t="shared" si="2"/>
        <v>0.16129032258064516</v>
      </c>
      <c r="I7">
        <v>26</v>
      </c>
      <c r="J7" s="12">
        <f t="shared" si="0"/>
        <v>0.16129032258064516</v>
      </c>
    </row>
    <row r="8" spans="1:10" x14ac:dyDescent="0.35">
      <c r="A8" t="s">
        <v>31</v>
      </c>
      <c r="B8" s="10">
        <v>55</v>
      </c>
      <c r="C8">
        <v>55</v>
      </c>
      <c r="D8" s="39">
        <v>32</v>
      </c>
      <c r="E8" s="10">
        <v>15</v>
      </c>
      <c r="F8" s="12">
        <f t="shared" si="1"/>
        <v>0.53125</v>
      </c>
      <c r="G8" s="10">
        <v>25</v>
      </c>
      <c r="H8" s="12">
        <f t="shared" si="2"/>
        <v>0.21875</v>
      </c>
      <c r="I8">
        <v>27</v>
      </c>
      <c r="J8" s="12">
        <f t="shared" si="0"/>
        <v>0.15625</v>
      </c>
    </row>
    <row r="9" spans="1:10" x14ac:dyDescent="0.35">
      <c r="A9" t="s">
        <v>32</v>
      </c>
      <c r="B9" s="10">
        <v>60</v>
      </c>
      <c r="C9">
        <v>60</v>
      </c>
      <c r="D9" s="39">
        <v>33</v>
      </c>
      <c r="E9" s="10">
        <v>29</v>
      </c>
      <c r="F9" s="12">
        <f t="shared" si="1"/>
        <v>0.12121212121212122</v>
      </c>
      <c r="G9" s="10">
        <v>29</v>
      </c>
      <c r="H9" s="12">
        <f t="shared" si="2"/>
        <v>0.12121212121212122</v>
      </c>
      <c r="I9">
        <v>29</v>
      </c>
      <c r="J9" s="12">
        <f t="shared" si="0"/>
        <v>0.12121212121212122</v>
      </c>
    </row>
    <row r="10" spans="1:10" x14ac:dyDescent="0.35">
      <c r="A10" t="s">
        <v>33</v>
      </c>
      <c r="B10" s="10">
        <v>65</v>
      </c>
      <c r="C10">
        <v>65</v>
      </c>
      <c r="D10" s="39">
        <v>34</v>
      </c>
      <c r="E10" s="10">
        <v>17</v>
      </c>
      <c r="F10" s="12">
        <f t="shared" si="1"/>
        <v>0.5</v>
      </c>
      <c r="G10" s="10">
        <v>30</v>
      </c>
      <c r="H10" s="12">
        <f t="shared" si="2"/>
        <v>0.11764705882352941</v>
      </c>
      <c r="I10">
        <v>30</v>
      </c>
      <c r="J10" s="12">
        <f t="shared" si="0"/>
        <v>0.11764705882352941</v>
      </c>
    </row>
    <row r="11" spans="1:10" x14ac:dyDescent="0.35">
      <c r="A11" t="s">
        <v>34</v>
      </c>
      <c r="B11" s="10">
        <v>70</v>
      </c>
      <c r="C11">
        <v>70</v>
      </c>
      <c r="D11" s="39">
        <v>37</v>
      </c>
      <c r="E11" s="10">
        <v>34</v>
      </c>
      <c r="F11" s="12">
        <f t="shared" si="1"/>
        <v>8.1081081081081086E-2</v>
      </c>
      <c r="G11" s="10">
        <v>34</v>
      </c>
      <c r="H11" s="12">
        <f t="shared" si="2"/>
        <v>8.1081081081081086E-2</v>
      </c>
      <c r="I11">
        <v>33</v>
      </c>
      <c r="J11" s="12">
        <f t="shared" si="0"/>
        <v>0.10810810810810811</v>
      </c>
    </row>
    <row r="12" spans="1:10" x14ac:dyDescent="0.35">
      <c r="A12" t="s">
        <v>35</v>
      </c>
      <c r="B12" s="10">
        <v>75</v>
      </c>
      <c r="C12">
        <v>75</v>
      </c>
      <c r="D12" s="39">
        <v>37</v>
      </c>
      <c r="E12" s="10">
        <v>20</v>
      </c>
      <c r="F12" s="12">
        <f t="shared" ref="F12:F16" si="3">(D12-E12)/D12</f>
        <v>0.45945945945945948</v>
      </c>
      <c r="G12" s="10">
        <v>34</v>
      </c>
      <c r="H12" s="12">
        <f t="shared" ref="H12:H16" si="4">(D12-G12)/D12</f>
        <v>8.1081081081081086E-2</v>
      </c>
      <c r="I12">
        <v>35</v>
      </c>
      <c r="J12" s="12">
        <f t="shared" si="0"/>
        <v>5.4054054054054057E-2</v>
      </c>
    </row>
    <row r="13" spans="1:10" x14ac:dyDescent="0.35">
      <c r="A13" t="s">
        <v>36</v>
      </c>
      <c r="B13" s="10">
        <v>90</v>
      </c>
      <c r="C13">
        <v>90</v>
      </c>
      <c r="D13" s="39">
        <v>44</v>
      </c>
      <c r="E13" s="10">
        <v>44</v>
      </c>
      <c r="F13" s="12">
        <f t="shared" si="3"/>
        <v>0</v>
      </c>
      <c r="G13" s="10">
        <v>43</v>
      </c>
      <c r="H13" s="12">
        <f t="shared" si="4"/>
        <v>2.2727272727272728E-2</v>
      </c>
      <c r="I13">
        <v>43</v>
      </c>
      <c r="J13" s="12">
        <f t="shared" si="0"/>
        <v>2.2727272727272728E-2</v>
      </c>
    </row>
    <row r="14" spans="1:10" x14ac:dyDescent="0.35">
      <c r="A14" t="s">
        <v>37</v>
      </c>
      <c r="B14" s="10">
        <v>100</v>
      </c>
      <c r="C14">
        <v>100</v>
      </c>
      <c r="D14" s="39">
        <v>49</v>
      </c>
      <c r="E14" s="10">
        <v>49</v>
      </c>
      <c r="F14" s="12">
        <f t="shared" si="3"/>
        <v>0</v>
      </c>
      <c r="G14" s="10">
        <v>48</v>
      </c>
      <c r="H14" s="12">
        <f t="shared" si="4"/>
        <v>2.0408163265306121E-2</v>
      </c>
      <c r="I14">
        <v>49</v>
      </c>
      <c r="J14" s="12">
        <f t="shared" si="0"/>
        <v>0</v>
      </c>
    </row>
    <row r="15" spans="1:10" x14ac:dyDescent="0.35">
      <c r="A15" t="s">
        <v>38</v>
      </c>
      <c r="B15" s="10">
        <v>200</v>
      </c>
      <c r="C15">
        <v>200</v>
      </c>
      <c r="D15" s="39">
        <v>99</v>
      </c>
      <c r="E15" s="10">
        <v>99</v>
      </c>
      <c r="F15" s="12">
        <f t="shared" si="3"/>
        <v>0</v>
      </c>
      <c r="G15" s="10">
        <v>98</v>
      </c>
      <c r="H15" s="12">
        <f t="shared" si="4"/>
        <v>1.0101010101010102E-2</v>
      </c>
      <c r="I15">
        <v>98</v>
      </c>
      <c r="J15" s="12">
        <f t="shared" si="0"/>
        <v>1.0101010101010102E-2</v>
      </c>
    </row>
    <row r="16" spans="1:10" x14ac:dyDescent="0.35">
      <c r="A16" t="s">
        <v>39</v>
      </c>
      <c r="B16" s="10">
        <v>215</v>
      </c>
      <c r="C16">
        <v>215</v>
      </c>
      <c r="D16" s="39">
        <v>107</v>
      </c>
      <c r="E16" s="10">
        <v>54</v>
      </c>
      <c r="F16" s="12">
        <f t="shared" si="3"/>
        <v>0.49532710280373832</v>
      </c>
      <c r="G16" s="10">
        <v>101</v>
      </c>
      <c r="H16" s="12">
        <f t="shared" si="4"/>
        <v>5.6074766355140186E-2</v>
      </c>
      <c r="I16">
        <v>104</v>
      </c>
      <c r="J16" s="12">
        <f t="shared" si="0"/>
        <v>2.8037383177570093E-2</v>
      </c>
    </row>
    <row r="17" spans="1:10" x14ac:dyDescent="0.35">
      <c r="A17" t="s">
        <v>40</v>
      </c>
      <c r="B17" s="10">
        <v>216</v>
      </c>
      <c r="C17">
        <v>216</v>
      </c>
      <c r="D17" s="39">
        <v>107</v>
      </c>
      <c r="E17" s="10">
        <v>107</v>
      </c>
      <c r="F17" s="12">
        <f t="shared" si="1"/>
        <v>0</v>
      </c>
      <c r="G17" s="10">
        <v>106</v>
      </c>
      <c r="H17" s="12">
        <f t="shared" si="2"/>
        <v>9.3457943925233638E-3</v>
      </c>
      <c r="I17">
        <v>106</v>
      </c>
      <c r="J17" s="12">
        <f t="shared" si="0"/>
        <v>9.3457943925233638E-3</v>
      </c>
    </row>
    <row r="18" spans="1:10" x14ac:dyDescent="0.35">
      <c r="A18" t="s">
        <v>41</v>
      </c>
      <c r="B18" s="10">
        <v>217</v>
      </c>
      <c r="C18">
        <v>217</v>
      </c>
      <c r="D18" s="39">
        <v>108</v>
      </c>
      <c r="E18" s="10">
        <v>54</v>
      </c>
      <c r="F18" s="12">
        <f t="shared" si="1"/>
        <v>0.5</v>
      </c>
      <c r="G18" s="10">
        <v>103</v>
      </c>
      <c r="H18" s="12">
        <f t="shared" si="2"/>
        <v>4.6296296296296294E-2</v>
      </c>
      <c r="I18">
        <v>105</v>
      </c>
      <c r="J18" s="12">
        <f t="shared" si="0"/>
        <v>2.7777777777777776E-2</v>
      </c>
    </row>
    <row r="19" spans="1:10" x14ac:dyDescent="0.35">
      <c r="A19" t="s">
        <v>42</v>
      </c>
      <c r="B19" s="10">
        <v>218</v>
      </c>
      <c r="C19">
        <v>218</v>
      </c>
      <c r="D19" s="39">
        <v>108</v>
      </c>
      <c r="E19" s="10">
        <v>108</v>
      </c>
      <c r="F19" s="12">
        <f t="shared" si="1"/>
        <v>0</v>
      </c>
      <c r="G19" s="10">
        <v>107</v>
      </c>
      <c r="H19" s="12">
        <f t="shared" si="2"/>
        <v>9.2592592592592587E-3</v>
      </c>
      <c r="I19">
        <v>107</v>
      </c>
      <c r="J19" s="12">
        <f t="shared" si="0"/>
        <v>9.2592592592592587E-3</v>
      </c>
    </row>
    <row r="20" spans="1:10" x14ac:dyDescent="0.35">
      <c r="A20" t="s">
        <v>43</v>
      </c>
      <c r="B20" s="10">
        <v>219</v>
      </c>
      <c r="C20">
        <v>219</v>
      </c>
      <c r="D20" s="39">
        <v>109</v>
      </c>
      <c r="E20" s="10">
        <v>55</v>
      </c>
      <c r="F20" s="12">
        <f t="shared" ref="F20:F21" si="5">(D20-E20)/D20</f>
        <v>0.49541284403669728</v>
      </c>
      <c r="G20" s="10">
        <v>104</v>
      </c>
      <c r="H20" s="12">
        <f t="shared" ref="H20:H21" si="6">(D20-G20)/D20</f>
        <v>4.5871559633027525E-2</v>
      </c>
      <c r="I20">
        <v>106</v>
      </c>
      <c r="J20" s="12">
        <f t="shared" si="0"/>
        <v>2.7522935779816515E-2</v>
      </c>
    </row>
    <row r="21" spans="1:10" x14ac:dyDescent="0.35">
      <c r="A21" t="s">
        <v>44</v>
      </c>
      <c r="B21" s="10">
        <v>250</v>
      </c>
      <c r="C21">
        <v>250</v>
      </c>
      <c r="D21" s="39">
        <v>124</v>
      </c>
      <c r="E21" s="10">
        <v>124</v>
      </c>
      <c r="F21" s="12">
        <f t="shared" si="5"/>
        <v>0</v>
      </c>
      <c r="G21" s="10">
        <v>123</v>
      </c>
      <c r="H21" s="12">
        <f t="shared" si="6"/>
        <v>8.0645161290322578E-3</v>
      </c>
      <c r="I21">
        <v>122</v>
      </c>
      <c r="J21" s="12">
        <f t="shared" si="0"/>
        <v>1.6129032258064516E-2</v>
      </c>
    </row>
    <row r="22" spans="1:10" x14ac:dyDescent="0.35">
      <c r="A22" t="s">
        <v>45</v>
      </c>
      <c r="B22" s="10">
        <v>300</v>
      </c>
      <c r="C22">
        <v>300</v>
      </c>
      <c r="D22" s="39">
        <v>149</v>
      </c>
      <c r="E22" s="10">
        <v>149</v>
      </c>
      <c r="F22" s="12">
        <f t="shared" si="1"/>
        <v>0</v>
      </c>
      <c r="G22" s="10">
        <v>148</v>
      </c>
      <c r="H22" s="12">
        <f t="shared" si="2"/>
        <v>6.7114093959731542E-3</v>
      </c>
      <c r="I22">
        <v>148</v>
      </c>
      <c r="J22" s="12">
        <f t="shared" si="0"/>
        <v>6.7114093959731542E-3</v>
      </c>
    </row>
    <row r="23" spans="1:10" x14ac:dyDescent="0.35">
      <c r="A23" t="s">
        <v>46</v>
      </c>
      <c r="B23" s="10">
        <v>400</v>
      </c>
      <c r="C23">
        <v>400</v>
      </c>
      <c r="D23" s="39">
        <v>199</v>
      </c>
      <c r="E23" s="10">
        <v>199</v>
      </c>
      <c r="F23" s="12">
        <f t="shared" si="1"/>
        <v>0</v>
      </c>
      <c r="G23" s="10">
        <v>198</v>
      </c>
      <c r="H23" s="12">
        <f t="shared" si="2"/>
        <v>5.0251256281407036E-3</v>
      </c>
      <c r="I23">
        <v>198</v>
      </c>
      <c r="J23" s="12">
        <f t="shared" si="0"/>
        <v>5.0251256281407036E-3</v>
      </c>
    </row>
    <row r="24" spans="1:10" x14ac:dyDescent="0.35">
      <c r="A24" t="s">
        <v>47</v>
      </c>
      <c r="B24" s="10">
        <v>500</v>
      </c>
      <c r="C24">
        <v>500</v>
      </c>
      <c r="D24" s="39">
        <v>249</v>
      </c>
      <c r="E24" s="10">
        <v>249</v>
      </c>
      <c r="F24" s="12">
        <f t="shared" si="1"/>
        <v>0</v>
      </c>
      <c r="G24" s="10">
        <v>248</v>
      </c>
      <c r="H24" s="12">
        <f t="shared" si="2"/>
        <v>4.0160642570281121E-3</v>
      </c>
      <c r="I24">
        <v>248</v>
      </c>
      <c r="J24" s="12">
        <f t="shared" si="0"/>
        <v>4.0160642570281121E-3</v>
      </c>
    </row>
    <row r="25" spans="1:10" x14ac:dyDescent="0.35">
      <c r="A25" t="s">
        <v>48</v>
      </c>
      <c r="B25" s="10">
        <v>700</v>
      </c>
      <c r="C25">
        <v>700</v>
      </c>
      <c r="D25" s="39">
        <v>349</v>
      </c>
      <c r="E25" s="10">
        <v>349</v>
      </c>
      <c r="F25" s="12">
        <f t="shared" si="1"/>
        <v>0</v>
      </c>
      <c r="G25" s="10">
        <v>348</v>
      </c>
      <c r="H25" s="12">
        <f t="shared" si="2"/>
        <v>2.8653295128939827E-3</v>
      </c>
      <c r="I25">
        <v>348</v>
      </c>
      <c r="J25" s="12">
        <f t="shared" si="0"/>
        <v>2.8653295128939827E-3</v>
      </c>
    </row>
    <row r="26" spans="1:10" ht="15" thickBot="1" x14ac:dyDescent="0.4">
      <c r="A26" t="s">
        <v>49</v>
      </c>
      <c r="B26" s="10">
        <v>1000</v>
      </c>
      <c r="C26">
        <v>1000</v>
      </c>
      <c r="D26" s="39">
        <v>499</v>
      </c>
      <c r="E26" s="10">
        <v>499</v>
      </c>
      <c r="F26" s="12">
        <f t="shared" si="1"/>
        <v>0</v>
      </c>
      <c r="G26" s="10">
        <v>498</v>
      </c>
      <c r="H26" s="12">
        <f t="shared" si="2"/>
        <v>2.004008016032064E-3</v>
      </c>
      <c r="I26">
        <v>498</v>
      </c>
      <c r="J26" s="12">
        <f t="shared" si="0"/>
        <v>2.004008016032064E-3</v>
      </c>
    </row>
    <row r="27" spans="1:10" ht="15" thickBot="1" x14ac:dyDescent="0.4">
      <c r="A27" s="13"/>
      <c r="B27" s="13"/>
      <c r="C27" s="14"/>
      <c r="D27" s="15">
        <f t="shared" ref="D27:H27" si="7">AVERAGE(D3:D26)</f>
        <v>108.5</v>
      </c>
      <c r="E27" s="16">
        <f t="shared" si="7"/>
        <v>98.208333333333329</v>
      </c>
      <c r="F27" s="17">
        <f t="shared" si="7"/>
        <v>0.17694047469634186</v>
      </c>
      <c r="G27" s="16">
        <f t="shared" si="7"/>
        <v>106.125</v>
      </c>
      <c r="H27" s="40">
        <f t="shared" si="7"/>
        <v>4.9448138194602941E-2</v>
      </c>
      <c r="I27" s="18">
        <f>AVERAGE(I3:I26)</f>
        <v>106.625</v>
      </c>
      <c r="J27" s="17">
        <f>AVERAGE(J3:J26)</f>
        <v>3.8689400230139954E-2</v>
      </c>
    </row>
    <row r="28" spans="1:10" ht="19" thickBot="1" x14ac:dyDescent="0.4">
      <c r="A28" s="4" t="s">
        <v>25</v>
      </c>
      <c r="B28" s="18"/>
      <c r="C28" s="18"/>
      <c r="D28" s="18"/>
      <c r="E28" s="18"/>
      <c r="F28" s="19">
        <f>COUNTIF(F3:F26,0)</f>
        <v>13</v>
      </c>
      <c r="G28" s="20"/>
      <c r="H28" s="21">
        <f>COUNTIF(H3:H26,0)</f>
        <v>2</v>
      </c>
      <c r="I28" s="22"/>
      <c r="J28" s="19">
        <f>COUNTIF(J3:J26,0)</f>
        <v>4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811B-C38D-4E2F-A283-8BA87BC60AB3}">
  <sheetPr>
    <tabColor rgb="FFFF0000"/>
  </sheetPr>
  <dimension ref="A1:J27"/>
  <sheetViews>
    <sheetView zoomScale="80" zoomScaleNormal="8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233</v>
      </c>
      <c r="B3" s="10">
        <v>81</v>
      </c>
      <c r="C3">
        <v>144</v>
      </c>
      <c r="D3" s="39">
        <v>36</v>
      </c>
      <c r="E3" s="10">
        <v>36</v>
      </c>
      <c r="F3" s="12">
        <f>(D3-E3)/D3</f>
        <v>0</v>
      </c>
      <c r="G3" s="10">
        <v>36</v>
      </c>
      <c r="H3" s="12">
        <f>(D3-G3)/D3</f>
        <v>0</v>
      </c>
      <c r="I3">
        <v>36</v>
      </c>
      <c r="J3" s="12">
        <f t="shared" ref="J3:J25" si="0">(D3-I3)/D3</f>
        <v>0</v>
      </c>
    </row>
    <row r="4" spans="1:10" x14ac:dyDescent="0.35">
      <c r="A4" t="s">
        <v>234</v>
      </c>
      <c r="B4" s="10">
        <v>100</v>
      </c>
      <c r="C4">
        <v>180</v>
      </c>
      <c r="D4" s="39">
        <v>45</v>
      </c>
      <c r="E4" s="10">
        <v>44</v>
      </c>
      <c r="F4" s="12">
        <f t="shared" ref="F4:F25" si="1">(D4-E4)/D4</f>
        <v>2.2222222222222223E-2</v>
      </c>
      <c r="G4" s="10">
        <v>45</v>
      </c>
      <c r="H4" s="12">
        <f t="shared" ref="H4:H25" si="2">(D4-G4)/D4</f>
        <v>0</v>
      </c>
      <c r="I4">
        <v>45</v>
      </c>
      <c r="J4" s="12">
        <f t="shared" si="0"/>
        <v>0</v>
      </c>
    </row>
    <row r="5" spans="1:10" x14ac:dyDescent="0.35">
      <c r="A5" t="s">
        <v>235</v>
      </c>
      <c r="B5" s="10">
        <v>100</v>
      </c>
      <c r="C5">
        <v>175</v>
      </c>
      <c r="D5" s="39">
        <v>47</v>
      </c>
      <c r="E5" s="10">
        <v>47</v>
      </c>
      <c r="F5" s="12">
        <f t="shared" si="1"/>
        <v>0</v>
      </c>
      <c r="G5" s="10">
        <v>47</v>
      </c>
      <c r="H5" s="12">
        <f t="shared" si="2"/>
        <v>0</v>
      </c>
      <c r="I5">
        <v>47</v>
      </c>
      <c r="J5" s="12">
        <f t="shared" si="0"/>
        <v>0</v>
      </c>
    </row>
    <row r="6" spans="1:10" x14ac:dyDescent="0.35">
      <c r="A6" t="s">
        <v>236</v>
      </c>
      <c r="B6" s="10">
        <v>100</v>
      </c>
      <c r="C6">
        <v>171</v>
      </c>
      <c r="D6" s="39">
        <v>48</v>
      </c>
      <c r="E6" s="10">
        <v>48</v>
      </c>
      <c r="F6" s="12">
        <f t="shared" si="1"/>
        <v>0</v>
      </c>
      <c r="G6" s="10">
        <v>48</v>
      </c>
      <c r="H6" s="12">
        <f t="shared" si="2"/>
        <v>0</v>
      </c>
      <c r="I6">
        <v>48</v>
      </c>
      <c r="J6" s="12">
        <f t="shared" si="0"/>
        <v>0</v>
      </c>
    </row>
    <row r="7" spans="1:10" x14ac:dyDescent="0.35">
      <c r="A7" t="s">
        <v>237</v>
      </c>
      <c r="B7" s="10">
        <v>100</v>
      </c>
      <c r="C7">
        <v>148</v>
      </c>
      <c r="D7" s="39">
        <v>49</v>
      </c>
      <c r="E7" s="10">
        <v>49</v>
      </c>
      <c r="F7" s="12">
        <f t="shared" si="1"/>
        <v>0</v>
      </c>
      <c r="G7" s="10">
        <v>49</v>
      </c>
      <c r="H7" s="12">
        <f t="shared" si="2"/>
        <v>0</v>
      </c>
      <c r="I7">
        <v>49</v>
      </c>
      <c r="J7" s="12">
        <f t="shared" si="0"/>
        <v>0</v>
      </c>
    </row>
    <row r="8" spans="1:10" x14ac:dyDescent="0.35">
      <c r="A8" t="s">
        <v>238</v>
      </c>
      <c r="B8" s="10">
        <v>102</v>
      </c>
      <c r="C8">
        <v>181</v>
      </c>
      <c r="D8" s="39">
        <v>48</v>
      </c>
      <c r="E8" s="10">
        <v>48</v>
      </c>
      <c r="F8" s="12">
        <f t="shared" si="1"/>
        <v>0</v>
      </c>
      <c r="G8" s="10">
        <v>47</v>
      </c>
      <c r="H8" s="12">
        <f t="shared" si="2"/>
        <v>2.0833333333333332E-2</v>
      </c>
      <c r="I8">
        <v>48</v>
      </c>
      <c r="J8" s="12">
        <f t="shared" si="0"/>
        <v>0</v>
      </c>
    </row>
    <row r="9" spans="1:10" x14ac:dyDescent="0.35">
      <c r="A9" t="s">
        <v>239</v>
      </c>
      <c r="B9" s="10">
        <v>102</v>
      </c>
      <c r="C9">
        <v>167</v>
      </c>
      <c r="D9" s="39">
        <v>49</v>
      </c>
      <c r="E9" s="10">
        <v>49</v>
      </c>
      <c r="F9" s="12">
        <f t="shared" si="1"/>
        <v>0</v>
      </c>
      <c r="G9" s="10">
        <v>49</v>
      </c>
      <c r="H9" s="12">
        <f t="shared" si="2"/>
        <v>0</v>
      </c>
      <c r="I9">
        <v>49</v>
      </c>
      <c r="J9" s="12">
        <f t="shared" si="0"/>
        <v>0</v>
      </c>
    </row>
    <row r="10" spans="1:10" x14ac:dyDescent="0.35">
      <c r="A10" t="s">
        <v>240</v>
      </c>
      <c r="B10" s="10">
        <v>104</v>
      </c>
      <c r="C10">
        <v>187</v>
      </c>
      <c r="D10" s="39">
        <v>48</v>
      </c>
      <c r="E10" s="10">
        <v>47</v>
      </c>
      <c r="F10" s="12">
        <f t="shared" si="1"/>
        <v>2.0833333333333332E-2</v>
      </c>
      <c r="G10" s="10">
        <v>47</v>
      </c>
      <c r="H10" s="12">
        <f t="shared" si="2"/>
        <v>2.0833333333333332E-2</v>
      </c>
      <c r="I10">
        <v>48</v>
      </c>
      <c r="J10" s="12">
        <f t="shared" si="0"/>
        <v>0</v>
      </c>
    </row>
    <row r="11" spans="1:10" x14ac:dyDescent="0.35">
      <c r="A11" t="s">
        <v>241</v>
      </c>
      <c r="B11" s="10">
        <v>105</v>
      </c>
      <c r="C11">
        <v>188</v>
      </c>
      <c r="D11" s="39">
        <v>49</v>
      </c>
      <c r="E11" s="10">
        <v>49</v>
      </c>
      <c r="F11" s="12">
        <f t="shared" si="1"/>
        <v>0</v>
      </c>
      <c r="G11" s="10">
        <v>48</v>
      </c>
      <c r="H11" s="12">
        <f t="shared" si="2"/>
        <v>2.0408163265306121E-2</v>
      </c>
      <c r="I11">
        <v>49</v>
      </c>
      <c r="J11" s="12">
        <f t="shared" si="0"/>
        <v>0</v>
      </c>
    </row>
    <row r="12" spans="1:10" x14ac:dyDescent="0.35">
      <c r="A12" t="s">
        <v>242</v>
      </c>
      <c r="B12" s="10">
        <v>108</v>
      </c>
      <c r="C12">
        <v>195</v>
      </c>
      <c r="D12" s="39">
        <v>49</v>
      </c>
      <c r="E12" s="10">
        <v>49</v>
      </c>
      <c r="F12" s="12">
        <f t="shared" si="1"/>
        <v>0</v>
      </c>
      <c r="G12" s="10">
        <v>49</v>
      </c>
      <c r="H12" s="12">
        <f t="shared" si="2"/>
        <v>0</v>
      </c>
      <c r="I12">
        <v>49</v>
      </c>
      <c r="J12" s="12">
        <f t="shared" si="0"/>
        <v>0</v>
      </c>
    </row>
    <row r="13" spans="1:10" x14ac:dyDescent="0.35">
      <c r="A13" t="s">
        <v>243</v>
      </c>
      <c r="B13" s="10">
        <v>121</v>
      </c>
      <c r="C13">
        <v>220</v>
      </c>
      <c r="D13" s="39">
        <v>55</v>
      </c>
      <c r="E13" s="10">
        <v>55</v>
      </c>
      <c r="F13" s="12">
        <f t="shared" si="1"/>
        <v>0</v>
      </c>
      <c r="G13" s="10">
        <v>54</v>
      </c>
      <c r="H13" s="12">
        <f t="shared" si="2"/>
        <v>1.8181818181818181E-2</v>
      </c>
      <c r="I13">
        <v>55</v>
      </c>
      <c r="J13" s="12">
        <f t="shared" si="0"/>
        <v>0</v>
      </c>
    </row>
    <row r="14" spans="1:10" x14ac:dyDescent="0.35">
      <c r="A14" t="s">
        <v>244</v>
      </c>
      <c r="B14" s="10">
        <v>910</v>
      </c>
      <c r="C14">
        <v>1683</v>
      </c>
      <c r="D14" s="39">
        <v>451</v>
      </c>
      <c r="E14" s="10">
        <v>451</v>
      </c>
      <c r="F14" s="12">
        <f t="shared" si="1"/>
        <v>0</v>
      </c>
      <c r="G14" s="10">
        <v>446</v>
      </c>
      <c r="H14" s="12">
        <f t="shared" si="2"/>
        <v>1.1086474501108648E-2</v>
      </c>
      <c r="I14">
        <v>448</v>
      </c>
      <c r="J14" s="12">
        <f t="shared" si="0"/>
        <v>6.6518847006651885E-3</v>
      </c>
    </row>
    <row r="15" spans="1:10" x14ac:dyDescent="0.35">
      <c r="A15" t="s">
        <v>245</v>
      </c>
      <c r="B15" s="10">
        <v>960</v>
      </c>
      <c r="C15">
        <v>1792</v>
      </c>
      <c r="D15" s="39">
        <v>476</v>
      </c>
      <c r="E15" s="10">
        <v>476</v>
      </c>
      <c r="F15" s="12">
        <f t="shared" si="1"/>
        <v>0</v>
      </c>
      <c r="G15" s="10">
        <v>472</v>
      </c>
      <c r="H15" s="12">
        <f t="shared" si="2"/>
        <v>8.4033613445378148E-3</v>
      </c>
      <c r="I15">
        <v>471</v>
      </c>
      <c r="J15" s="12">
        <f t="shared" si="0"/>
        <v>1.050420168067227E-2</v>
      </c>
    </row>
    <row r="16" spans="1:10" x14ac:dyDescent="0.35">
      <c r="A16" t="s">
        <v>246</v>
      </c>
      <c r="B16" s="10">
        <v>990</v>
      </c>
      <c r="C16">
        <v>1861</v>
      </c>
      <c r="D16" s="39">
        <v>490</v>
      </c>
      <c r="E16" s="10">
        <v>490</v>
      </c>
      <c r="F16" s="12">
        <f t="shared" si="1"/>
        <v>0</v>
      </c>
      <c r="G16" s="10">
        <v>487</v>
      </c>
      <c r="H16" s="12">
        <f t="shared" si="2"/>
        <v>6.1224489795918364E-3</v>
      </c>
      <c r="I16">
        <v>488</v>
      </c>
      <c r="J16" s="12">
        <f t="shared" si="0"/>
        <v>4.0816326530612249E-3</v>
      </c>
    </row>
    <row r="17" spans="1:10" x14ac:dyDescent="0.35">
      <c r="A17" t="s">
        <v>247</v>
      </c>
      <c r="B17" s="10">
        <v>1000</v>
      </c>
      <c r="C17">
        <v>1890</v>
      </c>
      <c r="D17" s="39">
        <v>495</v>
      </c>
      <c r="E17" s="10">
        <v>494</v>
      </c>
      <c r="F17" s="12">
        <f t="shared" si="1"/>
        <v>2.0202020202020202E-3</v>
      </c>
      <c r="G17" s="10">
        <v>491</v>
      </c>
      <c r="H17" s="12">
        <f t="shared" si="2"/>
        <v>8.0808080808080808E-3</v>
      </c>
      <c r="I17">
        <v>488</v>
      </c>
      <c r="J17" s="12">
        <f t="shared" si="0"/>
        <v>1.4141414141414142E-2</v>
      </c>
    </row>
    <row r="18" spans="1:10" x14ac:dyDescent="0.35">
      <c r="A18" t="s">
        <v>248</v>
      </c>
      <c r="B18" s="10">
        <v>1000</v>
      </c>
      <c r="C18">
        <v>1935</v>
      </c>
      <c r="D18" s="39">
        <v>487</v>
      </c>
      <c r="E18" s="10">
        <v>486</v>
      </c>
      <c r="F18" s="12">
        <f t="shared" si="1"/>
        <v>2.0533880903490761E-3</v>
      </c>
      <c r="G18" s="10">
        <v>482</v>
      </c>
      <c r="H18" s="12">
        <f t="shared" si="2"/>
        <v>1.0266940451745379E-2</v>
      </c>
      <c r="I18">
        <v>483</v>
      </c>
      <c r="J18" s="12">
        <f t="shared" si="0"/>
        <v>8.2135523613963042E-3</v>
      </c>
    </row>
    <row r="19" spans="1:10" x14ac:dyDescent="0.35">
      <c r="A19" t="s">
        <v>249</v>
      </c>
      <c r="B19" s="10">
        <v>1000</v>
      </c>
      <c r="C19">
        <v>1930</v>
      </c>
      <c r="D19" s="39">
        <v>490</v>
      </c>
      <c r="E19" s="10">
        <v>489</v>
      </c>
      <c r="F19" s="12">
        <f t="shared" si="1"/>
        <v>2.0408163265306124E-3</v>
      </c>
      <c r="G19" s="10">
        <v>485</v>
      </c>
      <c r="H19" s="12">
        <f t="shared" si="2"/>
        <v>1.020408163265306E-2</v>
      </c>
      <c r="I19">
        <v>487</v>
      </c>
      <c r="J19" s="12">
        <f t="shared" si="0"/>
        <v>6.1224489795918364E-3</v>
      </c>
    </row>
    <row r="20" spans="1:10" x14ac:dyDescent="0.35">
      <c r="A20" t="s">
        <v>250</v>
      </c>
      <c r="B20" s="10">
        <v>1020</v>
      </c>
      <c r="C20">
        <v>1976</v>
      </c>
      <c r="D20" s="39">
        <v>495</v>
      </c>
      <c r="E20" s="10">
        <v>494</v>
      </c>
      <c r="F20" s="12">
        <f t="shared" si="1"/>
        <v>2.0202020202020202E-3</v>
      </c>
      <c r="G20" s="10">
        <v>490</v>
      </c>
      <c r="H20" s="12">
        <f t="shared" si="2"/>
        <v>1.0101010101010102E-2</v>
      </c>
      <c r="I20">
        <v>492</v>
      </c>
      <c r="J20" s="12">
        <f t="shared" si="0"/>
        <v>6.0606060606060606E-3</v>
      </c>
    </row>
    <row r="21" spans="1:10" x14ac:dyDescent="0.35">
      <c r="A21" t="s">
        <v>251</v>
      </c>
      <c r="B21" s="10">
        <v>1020</v>
      </c>
      <c r="C21">
        <v>1963</v>
      </c>
      <c r="D21" s="39">
        <v>501</v>
      </c>
      <c r="E21" s="10">
        <v>500</v>
      </c>
      <c r="F21" s="12">
        <f t="shared" si="1"/>
        <v>1.996007984031936E-3</v>
      </c>
      <c r="G21" s="10">
        <v>497</v>
      </c>
      <c r="H21" s="12">
        <f t="shared" si="2"/>
        <v>7.9840319361277438E-3</v>
      </c>
      <c r="I21">
        <v>495</v>
      </c>
      <c r="J21" s="12">
        <f t="shared" si="0"/>
        <v>1.1976047904191617E-2</v>
      </c>
    </row>
    <row r="22" spans="1:10" x14ac:dyDescent="0.35">
      <c r="A22" t="s">
        <v>252</v>
      </c>
      <c r="B22" s="10">
        <v>1040</v>
      </c>
      <c r="C22">
        <v>1987</v>
      </c>
      <c r="D22" s="39">
        <v>513</v>
      </c>
      <c r="E22" s="10">
        <v>513</v>
      </c>
      <c r="F22" s="12">
        <f t="shared" si="1"/>
        <v>0</v>
      </c>
      <c r="G22" s="10">
        <v>509</v>
      </c>
      <c r="H22" s="12">
        <f t="shared" si="2"/>
        <v>7.7972709551656916E-3</v>
      </c>
      <c r="I22">
        <v>505</v>
      </c>
      <c r="J22" s="12">
        <f t="shared" si="0"/>
        <v>1.5594541910331383E-2</v>
      </c>
    </row>
    <row r="23" spans="1:10" x14ac:dyDescent="0.35">
      <c r="A23" t="s">
        <v>253</v>
      </c>
      <c r="B23" s="10">
        <v>1050</v>
      </c>
      <c r="C23">
        <v>2015</v>
      </c>
      <c r="D23" s="39">
        <v>517</v>
      </c>
      <c r="E23" s="10">
        <v>516</v>
      </c>
      <c r="F23" s="12">
        <f t="shared" si="1"/>
        <v>1.9342359767891683E-3</v>
      </c>
      <c r="G23" s="10">
        <v>513</v>
      </c>
      <c r="H23" s="12">
        <f t="shared" si="2"/>
        <v>7.7369439071566732E-3</v>
      </c>
      <c r="I23">
        <v>512</v>
      </c>
      <c r="J23" s="12">
        <f t="shared" si="0"/>
        <v>9.6711798839458421E-3</v>
      </c>
    </row>
    <row r="24" spans="1:10" x14ac:dyDescent="0.35">
      <c r="A24" t="s">
        <v>254</v>
      </c>
      <c r="B24" s="10">
        <v>1080</v>
      </c>
      <c r="C24">
        <v>2058</v>
      </c>
      <c r="D24" s="39">
        <v>534</v>
      </c>
      <c r="E24" s="10">
        <v>533</v>
      </c>
      <c r="F24" s="12">
        <f t="shared" si="1"/>
        <v>1.8726591760299626E-3</v>
      </c>
      <c r="G24" s="10">
        <v>530</v>
      </c>
      <c r="H24" s="12">
        <f t="shared" si="2"/>
        <v>7.4906367041198503E-3</v>
      </c>
      <c r="I24">
        <v>529</v>
      </c>
      <c r="J24" s="12">
        <f t="shared" si="0"/>
        <v>9.3632958801498131E-3</v>
      </c>
    </row>
    <row r="25" spans="1:10" ht="15" thickBot="1" x14ac:dyDescent="0.4">
      <c r="A25" t="s">
        <v>255</v>
      </c>
      <c r="B25" s="10">
        <v>1089</v>
      </c>
      <c r="C25">
        <v>2112</v>
      </c>
      <c r="D25" s="39">
        <v>528</v>
      </c>
      <c r="E25" s="10">
        <v>527</v>
      </c>
      <c r="F25" s="12">
        <f t="shared" si="1"/>
        <v>1.893939393939394E-3</v>
      </c>
      <c r="G25" s="10">
        <v>524</v>
      </c>
      <c r="H25" s="12">
        <f t="shared" si="2"/>
        <v>7.575757575757576E-3</v>
      </c>
      <c r="I25">
        <v>526</v>
      </c>
      <c r="J25" s="12">
        <f t="shared" si="0"/>
        <v>3.787878787878788E-3</v>
      </c>
    </row>
    <row r="26" spans="1:10" ht="15" thickBot="1" x14ac:dyDescent="0.4">
      <c r="A26" s="13"/>
      <c r="B26" s="13"/>
      <c r="C26" s="14"/>
      <c r="D26" s="15">
        <f t="shared" ref="D26:J26" si="3">AVERAGE(D3:D25)</f>
        <v>282.60869565217394</v>
      </c>
      <c r="E26" s="16">
        <f t="shared" si="3"/>
        <v>282.17391304347825</v>
      </c>
      <c r="F26" s="17">
        <f t="shared" si="3"/>
        <v>2.5603046323317276E-3</v>
      </c>
      <c r="G26" s="16">
        <f t="shared" si="3"/>
        <v>280.21739130434781</v>
      </c>
      <c r="H26" s="17">
        <f t="shared" si="3"/>
        <v>7.9611484471118869E-3</v>
      </c>
      <c r="I26" s="18">
        <f t="shared" si="3"/>
        <v>280.30434782608694</v>
      </c>
      <c r="J26" s="17">
        <f t="shared" si="3"/>
        <v>4.6160297801697593E-3</v>
      </c>
    </row>
    <row r="27" spans="1:10" ht="19" thickBot="1" x14ac:dyDescent="0.4">
      <c r="A27" s="4" t="s">
        <v>25</v>
      </c>
      <c r="B27" s="18"/>
      <c r="C27" s="18"/>
      <c r="D27" s="18"/>
      <c r="E27" s="18"/>
      <c r="F27" s="19">
        <f>COUNTIF(F3:F25,0)</f>
        <v>13</v>
      </c>
      <c r="G27" s="20"/>
      <c r="H27" s="21">
        <f>COUNTIF(H3:H25,0)</f>
        <v>7</v>
      </c>
      <c r="I27" s="22"/>
      <c r="J27" s="19">
        <f>COUNTIF(J3:J25,0)</f>
        <v>11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38453-420D-4576-9362-BEC0ED3A3EB0}">
  <sheetPr>
    <tabColor rgb="FFFF0000"/>
  </sheetPr>
  <dimension ref="A1:J43"/>
  <sheetViews>
    <sheetView zoomScaleNormal="100" workbookViewId="0"/>
  </sheetViews>
  <sheetFormatPr defaultColWidth="9.1796875" defaultRowHeight="14.5" x14ac:dyDescent="0.35"/>
  <cols>
    <col min="1" max="1" width="20.0898437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196</v>
      </c>
      <c r="B3" s="10">
        <v>16</v>
      </c>
      <c r="C3">
        <v>32</v>
      </c>
      <c r="D3" s="39">
        <v>4</v>
      </c>
      <c r="E3" s="10">
        <v>4</v>
      </c>
      <c r="F3" s="12">
        <f>(D3-E3)/D3</f>
        <v>0</v>
      </c>
      <c r="G3" s="10">
        <v>4</v>
      </c>
      <c r="H3" s="12">
        <f>(D3-G3)/D3</f>
        <v>0</v>
      </c>
      <c r="I3" s="31">
        <v>4</v>
      </c>
      <c r="J3" s="12">
        <f t="shared" ref="J3:J39" si="0">(D3-I3)/D3</f>
        <v>0</v>
      </c>
    </row>
    <row r="4" spans="1:10" x14ac:dyDescent="0.35">
      <c r="A4" t="s">
        <v>197</v>
      </c>
      <c r="B4" s="10">
        <v>25</v>
      </c>
      <c r="C4">
        <v>50</v>
      </c>
      <c r="D4" s="39">
        <v>9</v>
      </c>
      <c r="E4" s="10">
        <v>7</v>
      </c>
      <c r="F4" s="12">
        <f t="shared" ref="F4:F26" si="1">(D4-E4)/D4</f>
        <v>0.22222222222222221</v>
      </c>
      <c r="G4" s="10">
        <v>9</v>
      </c>
      <c r="H4" s="12">
        <f t="shared" ref="H4:H26" si="2">(D4-G4)/D4</f>
        <v>0</v>
      </c>
      <c r="I4" s="31">
        <v>9</v>
      </c>
      <c r="J4" s="12">
        <f t="shared" si="0"/>
        <v>0</v>
      </c>
    </row>
    <row r="5" spans="1:10" x14ac:dyDescent="0.35">
      <c r="A5" t="s">
        <v>198</v>
      </c>
      <c r="B5" s="10">
        <v>36</v>
      </c>
      <c r="C5">
        <v>72</v>
      </c>
      <c r="D5" s="39">
        <v>12</v>
      </c>
      <c r="E5" s="10">
        <v>12</v>
      </c>
      <c r="F5" s="12">
        <f t="shared" si="1"/>
        <v>0</v>
      </c>
      <c r="G5" s="10">
        <v>12</v>
      </c>
      <c r="H5" s="12">
        <f t="shared" si="2"/>
        <v>0</v>
      </c>
      <c r="I5" s="31">
        <v>12</v>
      </c>
      <c r="J5" s="12">
        <f t="shared" si="0"/>
        <v>0</v>
      </c>
    </row>
    <row r="6" spans="1:10" x14ac:dyDescent="0.35">
      <c r="A6" t="s">
        <v>199</v>
      </c>
      <c r="B6" s="10">
        <v>49</v>
      </c>
      <c r="C6">
        <v>98</v>
      </c>
      <c r="D6" s="39">
        <v>20</v>
      </c>
      <c r="E6" s="10">
        <v>9</v>
      </c>
      <c r="F6" s="12">
        <f t="shared" si="1"/>
        <v>0.55000000000000004</v>
      </c>
      <c r="G6" s="10">
        <v>19</v>
      </c>
      <c r="H6" s="12">
        <f t="shared" si="2"/>
        <v>0.05</v>
      </c>
      <c r="I6" s="31">
        <v>20</v>
      </c>
      <c r="J6" s="12">
        <f t="shared" si="0"/>
        <v>0</v>
      </c>
    </row>
    <row r="7" spans="1:10" x14ac:dyDescent="0.35">
      <c r="A7" t="s">
        <v>200</v>
      </c>
      <c r="B7" s="10">
        <v>64</v>
      </c>
      <c r="C7">
        <v>128</v>
      </c>
      <c r="D7" s="39">
        <v>24</v>
      </c>
      <c r="E7" s="10">
        <v>24</v>
      </c>
      <c r="F7" s="12">
        <f t="shared" si="1"/>
        <v>0</v>
      </c>
      <c r="G7" s="10">
        <v>24</v>
      </c>
      <c r="H7" s="12">
        <f t="shared" si="2"/>
        <v>0</v>
      </c>
      <c r="I7" s="31">
        <v>24</v>
      </c>
      <c r="J7" s="12">
        <f t="shared" si="0"/>
        <v>0</v>
      </c>
    </row>
    <row r="8" spans="1:10" x14ac:dyDescent="0.35">
      <c r="A8" t="s">
        <v>201</v>
      </c>
      <c r="B8" s="10">
        <v>81</v>
      </c>
      <c r="C8">
        <v>162</v>
      </c>
      <c r="D8" s="39">
        <v>35</v>
      </c>
      <c r="E8" s="10">
        <v>15</v>
      </c>
      <c r="F8" s="12">
        <f t="shared" si="1"/>
        <v>0.5714285714285714</v>
      </c>
      <c r="G8" s="10">
        <v>34</v>
      </c>
      <c r="H8" s="12">
        <f t="shared" si="2"/>
        <v>2.8571428571428571E-2</v>
      </c>
      <c r="I8" s="31">
        <v>35</v>
      </c>
      <c r="J8" s="12">
        <f t="shared" si="0"/>
        <v>0</v>
      </c>
    </row>
    <row r="9" spans="1:10" x14ac:dyDescent="0.35">
      <c r="A9" t="s">
        <v>202</v>
      </c>
      <c r="B9" s="10">
        <v>100</v>
      </c>
      <c r="C9">
        <v>200</v>
      </c>
      <c r="D9" s="39">
        <v>40</v>
      </c>
      <c r="E9" s="10">
        <v>40</v>
      </c>
      <c r="F9" s="12">
        <f t="shared" si="1"/>
        <v>0</v>
      </c>
      <c r="G9" s="10">
        <v>40</v>
      </c>
      <c r="H9" s="12">
        <f t="shared" si="2"/>
        <v>0</v>
      </c>
      <c r="I9" s="31">
        <v>40</v>
      </c>
      <c r="J9" s="12">
        <f t="shared" si="0"/>
        <v>0</v>
      </c>
    </row>
    <row r="10" spans="1:10" x14ac:dyDescent="0.35">
      <c r="A10" t="s">
        <v>203</v>
      </c>
      <c r="B10" s="10">
        <v>121</v>
      </c>
      <c r="C10">
        <v>242</v>
      </c>
      <c r="D10" s="39">
        <v>54</v>
      </c>
      <c r="E10" s="10">
        <v>17</v>
      </c>
      <c r="F10" s="12">
        <f t="shared" si="1"/>
        <v>0.68518518518518523</v>
      </c>
      <c r="G10" s="10">
        <v>51</v>
      </c>
      <c r="H10" s="12">
        <f t="shared" si="2"/>
        <v>5.5555555555555552E-2</v>
      </c>
      <c r="I10" s="31">
        <v>30</v>
      </c>
      <c r="J10" s="12">
        <f t="shared" si="0"/>
        <v>0.44444444444444442</v>
      </c>
    </row>
    <row r="11" spans="1:10" x14ac:dyDescent="0.35">
      <c r="A11" t="s">
        <v>204</v>
      </c>
      <c r="B11" s="10">
        <v>144</v>
      </c>
      <c r="C11">
        <v>288</v>
      </c>
      <c r="D11" s="39">
        <v>60</v>
      </c>
      <c r="E11" s="10">
        <v>60</v>
      </c>
      <c r="F11" s="12">
        <f t="shared" si="1"/>
        <v>0</v>
      </c>
      <c r="G11" s="10">
        <v>60</v>
      </c>
      <c r="H11" s="12">
        <f t="shared" si="2"/>
        <v>0</v>
      </c>
      <c r="I11" s="31">
        <v>60</v>
      </c>
      <c r="J11" s="12">
        <f t="shared" si="0"/>
        <v>0</v>
      </c>
    </row>
    <row r="12" spans="1:10" x14ac:dyDescent="0.35">
      <c r="A12" t="s">
        <v>205</v>
      </c>
      <c r="B12" s="10">
        <v>169</v>
      </c>
      <c r="C12">
        <v>338</v>
      </c>
      <c r="D12" s="39">
        <v>77</v>
      </c>
      <c r="E12" s="10">
        <v>23</v>
      </c>
      <c r="F12" s="12">
        <f t="shared" si="1"/>
        <v>0.70129870129870131</v>
      </c>
      <c r="G12" s="10">
        <v>72</v>
      </c>
      <c r="H12" s="12">
        <f t="shared" si="2"/>
        <v>6.4935064935064929E-2</v>
      </c>
      <c r="I12" s="31">
        <v>42</v>
      </c>
      <c r="J12" s="12">
        <f t="shared" si="0"/>
        <v>0.45454545454545453</v>
      </c>
    </row>
    <row r="13" spans="1:10" x14ac:dyDescent="0.35">
      <c r="A13" t="s">
        <v>206</v>
      </c>
      <c r="B13" s="10">
        <v>196</v>
      </c>
      <c r="C13">
        <v>392</v>
      </c>
      <c r="D13" s="39">
        <v>84</v>
      </c>
      <c r="E13" s="10">
        <v>83</v>
      </c>
      <c r="F13" s="12">
        <f t="shared" si="1"/>
        <v>1.1904761904761904E-2</v>
      </c>
      <c r="G13" s="10">
        <v>84</v>
      </c>
      <c r="H13" s="12">
        <f t="shared" si="2"/>
        <v>0</v>
      </c>
      <c r="I13" s="31">
        <v>84</v>
      </c>
      <c r="J13" s="12">
        <f t="shared" si="0"/>
        <v>0</v>
      </c>
    </row>
    <row r="14" spans="1:10" x14ac:dyDescent="0.35">
      <c r="A14" t="s">
        <v>207</v>
      </c>
      <c r="B14" s="10">
        <v>225</v>
      </c>
      <c r="C14">
        <v>450</v>
      </c>
      <c r="D14" s="39">
        <v>104</v>
      </c>
      <c r="E14" s="10">
        <v>25</v>
      </c>
      <c r="F14" s="12">
        <f t="shared" si="1"/>
        <v>0.75961538461538458</v>
      </c>
      <c r="G14" s="10">
        <v>91</v>
      </c>
      <c r="H14" s="12">
        <f t="shared" si="2"/>
        <v>0.125</v>
      </c>
      <c r="I14" s="31">
        <v>56</v>
      </c>
      <c r="J14" s="12">
        <f t="shared" si="0"/>
        <v>0.46153846153846156</v>
      </c>
    </row>
    <row r="15" spans="1:10" x14ac:dyDescent="0.35">
      <c r="A15" t="s">
        <v>208</v>
      </c>
      <c r="B15" s="10">
        <v>256</v>
      </c>
      <c r="C15">
        <v>512</v>
      </c>
      <c r="D15" s="39">
        <v>112</v>
      </c>
      <c r="E15" s="10">
        <v>111</v>
      </c>
      <c r="F15" s="12">
        <f t="shared" si="1"/>
        <v>8.9285714285714281E-3</v>
      </c>
      <c r="G15" s="10">
        <v>111</v>
      </c>
      <c r="H15" s="12">
        <f t="shared" si="2"/>
        <v>8.9285714285714281E-3</v>
      </c>
      <c r="I15" s="31">
        <v>112</v>
      </c>
      <c r="J15" s="12">
        <f t="shared" si="0"/>
        <v>0</v>
      </c>
    </row>
    <row r="16" spans="1:10" x14ac:dyDescent="0.35">
      <c r="A16" t="s">
        <v>209</v>
      </c>
      <c r="B16" s="10">
        <v>289</v>
      </c>
      <c r="C16">
        <v>578</v>
      </c>
      <c r="D16" s="39">
        <v>135</v>
      </c>
      <c r="E16" s="10">
        <v>31</v>
      </c>
      <c r="F16" s="12">
        <f t="shared" si="1"/>
        <v>0.77037037037037037</v>
      </c>
      <c r="G16" s="10">
        <v>72</v>
      </c>
      <c r="H16" s="12">
        <f t="shared" si="2"/>
        <v>0.46666666666666667</v>
      </c>
      <c r="I16" s="31">
        <v>72</v>
      </c>
      <c r="J16" s="12">
        <f t="shared" si="0"/>
        <v>0.46666666666666667</v>
      </c>
    </row>
    <row r="17" spans="1:10" x14ac:dyDescent="0.35">
      <c r="A17" t="s">
        <v>210</v>
      </c>
      <c r="B17" s="10">
        <v>324</v>
      </c>
      <c r="C17">
        <v>648</v>
      </c>
      <c r="D17" s="39">
        <v>144</v>
      </c>
      <c r="E17" s="10">
        <v>143</v>
      </c>
      <c r="F17" s="12">
        <f t="shared" si="1"/>
        <v>6.9444444444444441E-3</v>
      </c>
      <c r="G17" s="10">
        <v>143</v>
      </c>
      <c r="H17" s="12">
        <f t="shared" si="2"/>
        <v>6.9444444444444441E-3</v>
      </c>
      <c r="I17" s="31">
        <v>144</v>
      </c>
      <c r="J17" s="12">
        <f t="shared" si="0"/>
        <v>0</v>
      </c>
    </row>
    <row r="18" spans="1:10" x14ac:dyDescent="0.35">
      <c r="A18" t="s">
        <v>211</v>
      </c>
      <c r="B18" s="10">
        <v>361</v>
      </c>
      <c r="C18">
        <v>722</v>
      </c>
      <c r="D18" s="39">
        <v>170</v>
      </c>
      <c r="E18" s="10">
        <v>33</v>
      </c>
      <c r="F18" s="12">
        <f t="shared" si="1"/>
        <v>0.80588235294117649</v>
      </c>
      <c r="G18" s="10">
        <v>90</v>
      </c>
      <c r="H18" s="12">
        <f t="shared" si="2"/>
        <v>0.47058823529411764</v>
      </c>
      <c r="I18" s="31">
        <v>90</v>
      </c>
      <c r="J18" s="12">
        <f t="shared" si="0"/>
        <v>0.47058823529411764</v>
      </c>
    </row>
    <row r="19" spans="1:10" x14ac:dyDescent="0.35">
      <c r="A19" t="s">
        <v>212</v>
      </c>
      <c r="B19" s="10">
        <v>400</v>
      </c>
      <c r="C19">
        <v>800</v>
      </c>
      <c r="D19" s="39">
        <v>180</v>
      </c>
      <c r="E19" s="10">
        <v>179</v>
      </c>
      <c r="F19" s="12">
        <f t="shared" si="1"/>
        <v>5.5555555555555558E-3</v>
      </c>
      <c r="G19" s="10">
        <v>178</v>
      </c>
      <c r="H19" s="12">
        <f t="shared" si="2"/>
        <v>1.1111111111111112E-2</v>
      </c>
      <c r="I19" s="31">
        <v>179</v>
      </c>
      <c r="J19" s="12">
        <f t="shared" si="0"/>
        <v>5.5555555555555558E-3</v>
      </c>
    </row>
    <row r="20" spans="1:10" x14ac:dyDescent="0.35">
      <c r="A20" t="s">
        <v>213</v>
      </c>
      <c r="B20" s="10">
        <v>441</v>
      </c>
      <c r="C20">
        <v>882</v>
      </c>
      <c r="D20" s="39">
        <v>209</v>
      </c>
      <c r="E20" s="10">
        <v>39</v>
      </c>
      <c r="F20" s="12">
        <f t="shared" si="1"/>
        <v>0.8133971291866029</v>
      </c>
      <c r="G20" s="10">
        <v>110</v>
      </c>
      <c r="H20" s="12">
        <f t="shared" si="2"/>
        <v>0.47368421052631576</v>
      </c>
      <c r="I20" s="31">
        <v>110</v>
      </c>
      <c r="J20" s="12">
        <f t="shared" si="0"/>
        <v>0.47368421052631576</v>
      </c>
    </row>
    <row r="21" spans="1:10" x14ac:dyDescent="0.35">
      <c r="A21" t="s">
        <v>214</v>
      </c>
      <c r="B21" s="10">
        <v>484</v>
      </c>
      <c r="C21">
        <v>968</v>
      </c>
      <c r="D21" s="39">
        <v>220</v>
      </c>
      <c r="E21" s="10">
        <v>219</v>
      </c>
      <c r="F21" s="12">
        <f t="shared" si="1"/>
        <v>4.5454545454545452E-3</v>
      </c>
      <c r="G21" s="10">
        <v>218</v>
      </c>
      <c r="H21" s="12">
        <f t="shared" si="2"/>
        <v>9.0909090909090905E-3</v>
      </c>
      <c r="I21" s="31">
        <v>219</v>
      </c>
      <c r="J21" s="12">
        <f t="shared" si="0"/>
        <v>4.5454545454545452E-3</v>
      </c>
    </row>
    <row r="22" spans="1:10" x14ac:dyDescent="0.35">
      <c r="A22" t="s">
        <v>215</v>
      </c>
      <c r="B22" s="10">
        <v>529</v>
      </c>
      <c r="C22">
        <v>1058</v>
      </c>
      <c r="D22" s="39">
        <v>252</v>
      </c>
      <c r="E22" s="10">
        <v>40</v>
      </c>
      <c r="F22" s="12">
        <f t="shared" si="1"/>
        <v>0.84126984126984128</v>
      </c>
      <c r="G22" s="10">
        <v>132</v>
      </c>
      <c r="H22" s="12">
        <f t="shared" si="2"/>
        <v>0.47619047619047616</v>
      </c>
      <c r="I22" s="31">
        <v>132</v>
      </c>
      <c r="J22" s="12">
        <f t="shared" si="0"/>
        <v>0.47619047619047616</v>
      </c>
    </row>
    <row r="23" spans="1:10" x14ac:dyDescent="0.35">
      <c r="A23" t="s">
        <v>216</v>
      </c>
      <c r="B23" s="10">
        <v>576</v>
      </c>
      <c r="C23">
        <v>1152</v>
      </c>
      <c r="D23" s="39">
        <v>264</v>
      </c>
      <c r="E23" s="10">
        <v>263</v>
      </c>
      <c r="F23" s="12">
        <f t="shared" si="1"/>
        <v>3.787878787878788E-3</v>
      </c>
      <c r="G23" s="10">
        <v>262</v>
      </c>
      <c r="H23" s="12">
        <f t="shared" si="2"/>
        <v>7.575757575757576E-3</v>
      </c>
      <c r="I23" s="31">
        <v>260</v>
      </c>
      <c r="J23" s="12">
        <f t="shared" si="0"/>
        <v>1.5151515151515152E-2</v>
      </c>
    </row>
    <row r="24" spans="1:10" x14ac:dyDescent="0.35">
      <c r="A24" t="s">
        <v>217</v>
      </c>
      <c r="B24" s="10">
        <v>625</v>
      </c>
      <c r="C24">
        <v>1250</v>
      </c>
      <c r="D24" s="39">
        <v>299</v>
      </c>
      <c r="E24" s="10">
        <v>47</v>
      </c>
      <c r="F24" s="12">
        <f t="shared" si="1"/>
        <v>0.84280936454849498</v>
      </c>
      <c r="G24" s="10">
        <v>156</v>
      </c>
      <c r="H24" s="12">
        <f t="shared" si="2"/>
        <v>0.47826086956521741</v>
      </c>
      <c r="I24" s="31">
        <v>156</v>
      </c>
      <c r="J24" s="12">
        <f t="shared" si="0"/>
        <v>0.47826086956521741</v>
      </c>
    </row>
    <row r="25" spans="1:10" x14ac:dyDescent="0.35">
      <c r="A25" t="s">
        <v>218</v>
      </c>
      <c r="B25" s="10">
        <v>676</v>
      </c>
      <c r="C25">
        <v>1352</v>
      </c>
      <c r="D25" s="39">
        <v>312</v>
      </c>
      <c r="E25" s="10">
        <v>311</v>
      </c>
      <c r="F25" s="12">
        <f t="shared" si="1"/>
        <v>3.205128205128205E-3</v>
      </c>
      <c r="G25" s="10">
        <v>309</v>
      </c>
      <c r="H25" s="12">
        <f t="shared" si="2"/>
        <v>9.6153846153846159E-3</v>
      </c>
      <c r="I25" s="31">
        <v>308</v>
      </c>
      <c r="J25" s="12">
        <f t="shared" si="0"/>
        <v>1.282051282051282E-2</v>
      </c>
    </row>
    <row r="26" spans="1:10" x14ac:dyDescent="0.35">
      <c r="A26" t="s">
        <v>219</v>
      </c>
      <c r="B26" s="10">
        <v>729</v>
      </c>
      <c r="C26">
        <v>1458</v>
      </c>
      <c r="D26" s="39">
        <v>350</v>
      </c>
      <c r="E26" s="10">
        <v>48</v>
      </c>
      <c r="F26" s="12">
        <f t="shared" si="1"/>
        <v>0.86285714285714288</v>
      </c>
      <c r="G26" s="10">
        <v>182</v>
      </c>
      <c r="H26" s="12">
        <f t="shared" si="2"/>
        <v>0.48</v>
      </c>
      <c r="I26" s="31">
        <v>182</v>
      </c>
      <c r="J26" s="12">
        <f t="shared" si="0"/>
        <v>0.48</v>
      </c>
    </row>
    <row r="27" spans="1:10" x14ac:dyDescent="0.35">
      <c r="A27" t="s">
        <v>220</v>
      </c>
      <c r="B27" s="10">
        <v>784</v>
      </c>
      <c r="C27">
        <v>1568</v>
      </c>
      <c r="D27" s="39">
        <v>364</v>
      </c>
      <c r="E27" s="10">
        <v>363</v>
      </c>
      <c r="F27" s="12">
        <f t="shared" ref="F27:F33" si="3">(D27-E27)/D27</f>
        <v>2.7472527472527475E-3</v>
      </c>
      <c r="G27" s="10">
        <v>361</v>
      </c>
      <c r="H27" s="12">
        <f t="shared" ref="H27:H33" si="4">(D27-G27)/D27</f>
        <v>8.241758241758242E-3</v>
      </c>
      <c r="I27" s="31">
        <v>360</v>
      </c>
      <c r="J27" s="12">
        <f t="shared" si="0"/>
        <v>1.098901098901099E-2</v>
      </c>
    </row>
    <row r="28" spans="1:10" x14ac:dyDescent="0.35">
      <c r="A28" t="s">
        <v>221</v>
      </c>
      <c r="B28" s="10">
        <v>841</v>
      </c>
      <c r="C28">
        <v>1682</v>
      </c>
      <c r="D28" s="39">
        <v>405</v>
      </c>
      <c r="E28" s="10">
        <v>55</v>
      </c>
      <c r="F28" s="12">
        <f t="shared" si="3"/>
        <v>0.86419753086419748</v>
      </c>
      <c r="G28" s="10">
        <v>210</v>
      </c>
      <c r="H28" s="12">
        <f t="shared" si="4"/>
        <v>0.48148148148148145</v>
      </c>
      <c r="I28" s="31">
        <v>210</v>
      </c>
      <c r="J28" s="12">
        <f t="shared" si="0"/>
        <v>0.48148148148148145</v>
      </c>
    </row>
    <row r="29" spans="1:10" x14ac:dyDescent="0.35">
      <c r="A29" t="s">
        <v>222</v>
      </c>
      <c r="B29" s="10">
        <v>900</v>
      </c>
      <c r="C29">
        <v>1800</v>
      </c>
      <c r="D29" s="39">
        <v>420</v>
      </c>
      <c r="E29" s="10">
        <v>419</v>
      </c>
      <c r="F29" s="12">
        <f t="shared" si="3"/>
        <v>2.3809523809523812E-3</v>
      </c>
      <c r="G29" s="10">
        <v>417</v>
      </c>
      <c r="H29" s="12">
        <f t="shared" si="4"/>
        <v>7.1428571428571426E-3</v>
      </c>
      <c r="I29" s="31">
        <v>414</v>
      </c>
      <c r="J29" s="12">
        <f t="shared" si="0"/>
        <v>1.4285714285714285E-2</v>
      </c>
    </row>
    <row r="30" spans="1:10" x14ac:dyDescent="0.35">
      <c r="A30" t="s">
        <v>223</v>
      </c>
      <c r="B30" s="10">
        <v>961</v>
      </c>
      <c r="C30">
        <v>1922</v>
      </c>
      <c r="D30" s="39">
        <v>464</v>
      </c>
      <c r="E30" s="10">
        <v>56</v>
      </c>
      <c r="F30" s="12">
        <f t="shared" si="3"/>
        <v>0.87931034482758619</v>
      </c>
      <c r="G30" s="10">
        <v>240</v>
      </c>
      <c r="H30" s="12">
        <f t="shared" si="4"/>
        <v>0.48275862068965519</v>
      </c>
      <c r="I30" s="31">
        <v>240</v>
      </c>
      <c r="J30" s="12">
        <f t="shared" si="0"/>
        <v>0.48275862068965519</v>
      </c>
    </row>
    <row r="31" spans="1:10" x14ac:dyDescent="0.35">
      <c r="A31" t="s">
        <v>224</v>
      </c>
      <c r="B31" s="10">
        <v>1024</v>
      </c>
      <c r="C31">
        <v>2048</v>
      </c>
      <c r="D31" s="39">
        <v>480</v>
      </c>
      <c r="E31" s="10">
        <v>479</v>
      </c>
      <c r="F31" s="12">
        <f t="shared" si="3"/>
        <v>2.0833333333333333E-3</v>
      </c>
      <c r="G31" s="10">
        <v>477</v>
      </c>
      <c r="H31" s="12">
        <f t="shared" si="4"/>
        <v>6.2500000000000003E-3</v>
      </c>
      <c r="I31" s="31">
        <v>476</v>
      </c>
      <c r="J31" s="12">
        <f t="shared" si="0"/>
        <v>8.3333333333333332E-3</v>
      </c>
    </row>
    <row r="32" spans="1:10" x14ac:dyDescent="0.35">
      <c r="A32" t="s">
        <v>225</v>
      </c>
      <c r="B32" s="10">
        <v>1089</v>
      </c>
      <c r="C32">
        <v>2178</v>
      </c>
      <c r="D32" s="39">
        <v>527</v>
      </c>
      <c r="E32" s="10">
        <v>63</v>
      </c>
      <c r="F32" s="12">
        <f t="shared" si="3"/>
        <v>0.8804554079696395</v>
      </c>
      <c r="G32" s="10">
        <v>272</v>
      </c>
      <c r="H32" s="12">
        <f t="shared" si="4"/>
        <v>0.4838709677419355</v>
      </c>
      <c r="I32" s="31">
        <v>272</v>
      </c>
      <c r="J32" s="12">
        <f t="shared" si="0"/>
        <v>0.4838709677419355</v>
      </c>
    </row>
    <row r="33" spans="1:10" x14ac:dyDescent="0.35">
      <c r="A33" t="s">
        <v>226</v>
      </c>
      <c r="B33" s="10">
        <v>1156</v>
      </c>
      <c r="C33">
        <v>2312</v>
      </c>
      <c r="D33" s="39">
        <v>544</v>
      </c>
      <c r="E33" s="10">
        <v>543</v>
      </c>
      <c r="F33" s="12">
        <f t="shared" si="3"/>
        <v>1.838235294117647E-3</v>
      </c>
      <c r="G33" s="10">
        <v>540</v>
      </c>
      <c r="H33" s="12">
        <f t="shared" si="4"/>
        <v>7.3529411764705881E-3</v>
      </c>
      <c r="I33" s="31">
        <v>537</v>
      </c>
      <c r="J33" s="12">
        <f t="shared" si="0"/>
        <v>1.2867647058823529E-2</v>
      </c>
    </row>
    <row r="34" spans="1:10" x14ac:dyDescent="0.35">
      <c r="A34" t="s">
        <v>227</v>
      </c>
      <c r="B34" s="10">
        <v>1225</v>
      </c>
      <c r="C34">
        <v>2450</v>
      </c>
      <c r="D34" s="39">
        <v>594</v>
      </c>
      <c r="E34" s="10">
        <v>12</v>
      </c>
      <c r="F34" s="12">
        <f t="shared" ref="F34:F39" si="5">(D34-E34)/D34</f>
        <v>0.97979797979797978</v>
      </c>
      <c r="G34" s="10">
        <v>306</v>
      </c>
      <c r="H34" s="12">
        <f t="shared" ref="H34:H39" si="6">(D34-G34)/D34</f>
        <v>0.48484848484848486</v>
      </c>
      <c r="I34" s="31">
        <v>306</v>
      </c>
      <c r="J34" s="12">
        <f t="shared" si="0"/>
        <v>0.48484848484848486</v>
      </c>
    </row>
    <row r="35" spans="1:10" x14ac:dyDescent="0.35">
      <c r="A35" t="s">
        <v>228</v>
      </c>
      <c r="B35" s="10">
        <v>1296</v>
      </c>
      <c r="C35">
        <v>2592</v>
      </c>
      <c r="D35" s="39">
        <v>612</v>
      </c>
      <c r="E35" s="10">
        <v>611</v>
      </c>
      <c r="F35" s="12">
        <f t="shared" si="5"/>
        <v>1.6339869281045752E-3</v>
      </c>
      <c r="G35" s="10">
        <v>607</v>
      </c>
      <c r="H35" s="12">
        <f t="shared" si="6"/>
        <v>8.1699346405228763E-3</v>
      </c>
      <c r="I35" s="31">
        <v>603</v>
      </c>
      <c r="J35" s="12">
        <f t="shared" si="0"/>
        <v>1.4705882352941176E-2</v>
      </c>
    </row>
    <row r="36" spans="1:10" x14ac:dyDescent="0.35">
      <c r="A36" t="s">
        <v>229</v>
      </c>
      <c r="B36" s="10">
        <v>1369</v>
      </c>
      <c r="C36">
        <v>2738</v>
      </c>
      <c r="D36" s="39">
        <v>665</v>
      </c>
      <c r="E36" s="10">
        <v>71</v>
      </c>
      <c r="F36" s="12">
        <f t="shared" si="5"/>
        <v>0.89323308270676693</v>
      </c>
      <c r="G36" s="10">
        <v>342</v>
      </c>
      <c r="H36" s="12">
        <f t="shared" si="6"/>
        <v>0.48571428571428571</v>
      </c>
      <c r="I36" s="31">
        <v>342</v>
      </c>
      <c r="J36" s="12">
        <f t="shared" si="0"/>
        <v>0.48571428571428571</v>
      </c>
    </row>
    <row r="37" spans="1:10" x14ac:dyDescent="0.35">
      <c r="A37" t="s">
        <v>230</v>
      </c>
      <c r="B37" s="10">
        <v>1444</v>
      </c>
      <c r="C37">
        <v>2888</v>
      </c>
      <c r="D37" s="39">
        <v>684</v>
      </c>
      <c r="E37" s="10">
        <v>683</v>
      </c>
      <c r="F37" s="12">
        <f t="shared" si="5"/>
        <v>1.4619883040935672E-3</v>
      </c>
      <c r="G37" s="10">
        <v>680</v>
      </c>
      <c r="H37" s="12">
        <f t="shared" si="6"/>
        <v>5.8479532163742687E-3</v>
      </c>
      <c r="I37" s="31">
        <v>677</v>
      </c>
      <c r="J37" s="12">
        <f t="shared" si="0"/>
        <v>1.023391812865497E-2</v>
      </c>
    </row>
    <row r="38" spans="1:10" x14ac:dyDescent="0.35">
      <c r="A38" t="s">
        <v>231</v>
      </c>
      <c r="B38" s="10">
        <v>1521</v>
      </c>
      <c r="C38">
        <v>3042</v>
      </c>
      <c r="D38" s="39">
        <v>740</v>
      </c>
      <c r="E38" s="10">
        <v>73</v>
      </c>
      <c r="F38" s="12">
        <f t="shared" si="5"/>
        <v>0.90135135135135136</v>
      </c>
      <c r="G38" s="10">
        <v>380</v>
      </c>
      <c r="H38" s="12">
        <f t="shared" si="6"/>
        <v>0.48648648648648651</v>
      </c>
      <c r="I38" s="31">
        <v>380</v>
      </c>
      <c r="J38" s="12">
        <f t="shared" si="0"/>
        <v>0.48648648648648651</v>
      </c>
    </row>
    <row r="39" spans="1:10" ht="15" thickBot="1" x14ac:dyDescent="0.4">
      <c r="A39" t="s">
        <v>232</v>
      </c>
      <c r="B39" s="10">
        <v>1600</v>
      </c>
      <c r="C39">
        <v>3200</v>
      </c>
      <c r="D39" s="39">
        <v>760</v>
      </c>
      <c r="E39" s="10">
        <v>759</v>
      </c>
      <c r="F39" s="12">
        <f t="shared" si="5"/>
        <v>1.3157894736842105E-3</v>
      </c>
      <c r="G39" s="10">
        <v>755</v>
      </c>
      <c r="H39" s="12">
        <f t="shared" si="6"/>
        <v>6.5789473684210523E-3</v>
      </c>
      <c r="I39" s="31">
        <v>754</v>
      </c>
      <c r="J39" s="12">
        <f t="shared" si="0"/>
        <v>7.8947368421052634E-3</v>
      </c>
    </row>
    <row r="40" spans="1:10" ht="15" thickBot="1" x14ac:dyDescent="0.4">
      <c r="A40" s="13"/>
      <c r="B40" s="13"/>
      <c r="C40" s="14"/>
      <c r="D40" s="15">
        <f t="shared" ref="D40:J40" si="7">AVERAGE(D3:D39)</f>
        <v>281.86486486486484</v>
      </c>
      <c r="E40" s="16">
        <f t="shared" si="7"/>
        <v>161.35135135135135</v>
      </c>
      <c r="F40" s="17">
        <f t="shared" si="7"/>
        <v>0.37521662964255542</v>
      </c>
      <c r="G40" s="16">
        <f t="shared" si="7"/>
        <v>217.56756756756758</v>
      </c>
      <c r="H40" s="17">
        <f t="shared" si="7"/>
        <v>0.16695847038702039</v>
      </c>
      <c r="I40" s="18">
        <f t="shared" si="7"/>
        <v>214.8918918918919</v>
      </c>
      <c r="J40" s="17">
        <f t="shared" si="7"/>
        <v>0.19536384937289475</v>
      </c>
    </row>
    <row r="41" spans="1:10" ht="19" thickBot="1" x14ac:dyDescent="0.4">
      <c r="A41" s="4" t="s">
        <v>25</v>
      </c>
      <c r="B41" s="18"/>
      <c r="C41" s="18"/>
      <c r="D41" s="18"/>
      <c r="E41" s="18"/>
      <c r="F41" s="19">
        <f>COUNTIF(F3:F39,0)</f>
        <v>5</v>
      </c>
      <c r="G41" s="20"/>
      <c r="H41" s="21">
        <f>COUNTIF(H3:H39,0)</f>
        <v>7</v>
      </c>
      <c r="I41" s="22"/>
      <c r="J41" s="19">
        <f>COUNTIF(J3:J39,0)</f>
        <v>11</v>
      </c>
    </row>
    <row r="43" spans="1:10" ht="13.5" customHeight="1" x14ac:dyDescent="0.35"/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34CA-8606-4D6B-B638-9EAE2EE30EF4}">
  <sheetPr>
    <tabColor rgb="FFFF0000"/>
  </sheetPr>
  <dimension ref="A1:J28"/>
  <sheetViews>
    <sheetView topLeftCell="A3" zoomScale="80" zoomScaleNormal="80" workbookViewId="0">
      <selection activeCell="H53" sqref="H53:H54"/>
    </sheetView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50</v>
      </c>
      <c r="B3" s="10">
        <v>80</v>
      </c>
      <c r="C3">
        <v>400</v>
      </c>
      <c r="D3" s="39">
        <v>16</v>
      </c>
      <c r="E3" s="10">
        <v>11</v>
      </c>
      <c r="F3" s="12">
        <f>(D3-E3)/D3</f>
        <v>0.3125</v>
      </c>
      <c r="G3" s="10">
        <v>15</v>
      </c>
      <c r="H3" s="12">
        <f>(D3-G3)/D3</f>
        <v>6.25E-2</v>
      </c>
      <c r="I3">
        <v>12</v>
      </c>
      <c r="J3" s="12">
        <f t="shared" ref="J3:J26" si="0">(D3-I3)/D3</f>
        <v>0.25</v>
      </c>
    </row>
    <row r="4" spans="1:10" x14ac:dyDescent="0.35">
      <c r="A4" t="s">
        <v>51</v>
      </c>
      <c r="B4" s="10">
        <v>90</v>
      </c>
      <c r="C4">
        <v>495</v>
      </c>
      <c r="D4" s="39">
        <v>15</v>
      </c>
      <c r="E4" s="10">
        <v>12</v>
      </c>
      <c r="F4" s="12">
        <f t="shared" ref="F4:F26" si="1">(D4-E4)/D4</f>
        <v>0.2</v>
      </c>
      <c r="G4" s="10">
        <v>14</v>
      </c>
      <c r="H4" s="12">
        <f t="shared" ref="H4:H26" si="2">(D4-G4)/D4</f>
        <v>6.6666666666666666E-2</v>
      </c>
      <c r="I4">
        <v>12</v>
      </c>
      <c r="J4" s="12">
        <f t="shared" si="0"/>
        <v>0.2</v>
      </c>
    </row>
    <row r="5" spans="1:10" x14ac:dyDescent="0.35">
      <c r="A5" t="s">
        <v>52</v>
      </c>
      <c r="B5" s="10">
        <v>100</v>
      </c>
      <c r="C5">
        <v>550</v>
      </c>
      <c r="D5" s="39">
        <v>19</v>
      </c>
      <c r="E5" s="10">
        <v>16</v>
      </c>
      <c r="F5" s="12">
        <f t="shared" si="1"/>
        <v>0.15789473684210525</v>
      </c>
      <c r="G5" s="10">
        <v>18</v>
      </c>
      <c r="H5" s="12">
        <f t="shared" si="2"/>
        <v>5.2631578947368418E-2</v>
      </c>
      <c r="I5">
        <v>14</v>
      </c>
      <c r="J5" s="12">
        <f t="shared" si="0"/>
        <v>0.26315789473684209</v>
      </c>
    </row>
    <row r="6" spans="1:10" x14ac:dyDescent="0.35">
      <c r="A6" t="s">
        <v>53</v>
      </c>
      <c r="B6" s="10">
        <v>105</v>
      </c>
      <c r="C6">
        <v>630</v>
      </c>
      <c r="D6" s="39">
        <v>15</v>
      </c>
      <c r="E6" s="10">
        <v>10</v>
      </c>
      <c r="F6" s="12">
        <f t="shared" si="1"/>
        <v>0.33333333333333331</v>
      </c>
      <c r="G6" s="10">
        <v>13</v>
      </c>
      <c r="H6" s="12">
        <f t="shared" si="2"/>
        <v>0.13333333333333333</v>
      </c>
      <c r="I6">
        <v>13</v>
      </c>
      <c r="J6" s="12">
        <f t="shared" si="0"/>
        <v>0.13333333333333333</v>
      </c>
    </row>
    <row r="7" spans="1:10" x14ac:dyDescent="0.35">
      <c r="A7" t="s">
        <v>54</v>
      </c>
      <c r="B7" s="10">
        <v>120</v>
      </c>
      <c r="C7">
        <v>780</v>
      </c>
      <c r="D7" s="39">
        <v>15</v>
      </c>
      <c r="E7" s="10">
        <v>9</v>
      </c>
      <c r="F7" s="12">
        <f t="shared" si="1"/>
        <v>0.4</v>
      </c>
      <c r="G7" s="10">
        <v>12</v>
      </c>
      <c r="H7" s="12">
        <f t="shared" si="2"/>
        <v>0.2</v>
      </c>
      <c r="I7">
        <v>13</v>
      </c>
      <c r="J7" s="12">
        <f t="shared" si="0"/>
        <v>0.13333333333333333</v>
      </c>
    </row>
    <row r="8" spans="1:10" x14ac:dyDescent="0.35">
      <c r="A8" t="s">
        <v>55</v>
      </c>
      <c r="B8" s="10">
        <v>120</v>
      </c>
      <c r="C8">
        <v>720</v>
      </c>
      <c r="D8" s="39">
        <v>20</v>
      </c>
      <c r="E8" s="10">
        <v>12</v>
      </c>
      <c r="F8" s="12">
        <f t="shared" si="1"/>
        <v>0.4</v>
      </c>
      <c r="G8" s="10">
        <v>15</v>
      </c>
      <c r="H8" s="12">
        <f t="shared" si="2"/>
        <v>0.25</v>
      </c>
      <c r="I8">
        <v>16</v>
      </c>
      <c r="J8" s="12">
        <f t="shared" si="0"/>
        <v>0.2</v>
      </c>
    </row>
    <row r="9" spans="1:10" x14ac:dyDescent="0.35">
      <c r="A9" t="s">
        <v>56</v>
      </c>
      <c r="B9" s="10">
        <v>128</v>
      </c>
      <c r="C9">
        <v>832</v>
      </c>
      <c r="D9" s="39">
        <v>16</v>
      </c>
      <c r="E9" s="10">
        <v>9</v>
      </c>
      <c r="F9" s="12">
        <f t="shared" si="1"/>
        <v>0.4375</v>
      </c>
      <c r="G9" s="10">
        <v>13</v>
      </c>
      <c r="H9" s="12">
        <f t="shared" si="2"/>
        <v>0.1875</v>
      </c>
      <c r="I9">
        <v>15</v>
      </c>
      <c r="J9" s="12">
        <f t="shared" si="0"/>
        <v>6.25E-2</v>
      </c>
    </row>
    <row r="10" spans="1:10" x14ac:dyDescent="0.35">
      <c r="A10" t="s">
        <v>57</v>
      </c>
      <c r="B10" s="10">
        <v>140</v>
      </c>
      <c r="C10">
        <v>910</v>
      </c>
      <c r="D10" s="39">
        <v>20</v>
      </c>
      <c r="E10" s="10">
        <v>13</v>
      </c>
      <c r="F10" s="12">
        <f t="shared" si="1"/>
        <v>0.35</v>
      </c>
      <c r="G10" s="10">
        <v>16</v>
      </c>
      <c r="H10" s="12">
        <f t="shared" si="2"/>
        <v>0.2</v>
      </c>
      <c r="I10">
        <v>16</v>
      </c>
      <c r="J10" s="12">
        <f t="shared" si="0"/>
        <v>0.2</v>
      </c>
    </row>
    <row r="11" spans="1:10" x14ac:dyDescent="0.35">
      <c r="A11" t="s">
        <v>58</v>
      </c>
      <c r="B11" s="10">
        <v>150</v>
      </c>
      <c r="C11">
        <v>975</v>
      </c>
      <c r="D11" s="39">
        <v>20</v>
      </c>
      <c r="E11" s="10">
        <v>22</v>
      </c>
      <c r="F11" s="12">
        <f t="shared" si="1"/>
        <v>-0.1</v>
      </c>
      <c r="G11" s="10">
        <v>18</v>
      </c>
      <c r="H11" s="12">
        <f t="shared" si="2"/>
        <v>0.1</v>
      </c>
      <c r="I11">
        <v>18</v>
      </c>
      <c r="J11" s="12">
        <f t="shared" si="0"/>
        <v>0.1</v>
      </c>
    </row>
    <row r="12" spans="1:10" x14ac:dyDescent="0.35">
      <c r="A12" t="s">
        <v>59</v>
      </c>
      <c r="B12" s="10">
        <v>160</v>
      </c>
      <c r="C12">
        <v>1120</v>
      </c>
      <c r="D12" s="39">
        <v>25</v>
      </c>
      <c r="E12" s="10">
        <v>12</v>
      </c>
      <c r="F12" s="12">
        <f t="shared" si="1"/>
        <v>0.52</v>
      </c>
      <c r="G12" s="10">
        <v>16</v>
      </c>
      <c r="H12" s="12">
        <f t="shared" si="2"/>
        <v>0.36</v>
      </c>
      <c r="I12">
        <v>17</v>
      </c>
      <c r="J12" s="12">
        <f t="shared" si="0"/>
        <v>0.32</v>
      </c>
    </row>
    <row r="13" spans="1:10" x14ac:dyDescent="0.35">
      <c r="A13" t="s">
        <v>60</v>
      </c>
      <c r="B13" s="10">
        <v>175</v>
      </c>
      <c r="C13">
        <v>1225</v>
      </c>
      <c r="D13" s="39">
        <v>25</v>
      </c>
      <c r="E13" s="10">
        <v>13</v>
      </c>
      <c r="F13" s="12">
        <f t="shared" si="1"/>
        <v>0.48</v>
      </c>
      <c r="G13" s="10">
        <v>20</v>
      </c>
      <c r="H13" s="12">
        <f t="shared" si="2"/>
        <v>0.2</v>
      </c>
      <c r="I13">
        <v>20</v>
      </c>
      <c r="J13" s="12">
        <f t="shared" si="0"/>
        <v>0.2</v>
      </c>
    </row>
    <row r="14" spans="1:10" x14ac:dyDescent="0.35">
      <c r="A14" t="s">
        <v>61</v>
      </c>
      <c r="B14" s="10">
        <v>180</v>
      </c>
      <c r="C14">
        <v>1260</v>
      </c>
      <c r="D14" s="39">
        <v>29</v>
      </c>
      <c r="E14" s="10">
        <v>24</v>
      </c>
      <c r="F14" s="12">
        <f t="shared" si="1"/>
        <v>0.17241379310344829</v>
      </c>
      <c r="G14" s="10">
        <v>26</v>
      </c>
      <c r="H14" s="12">
        <f t="shared" si="2"/>
        <v>0.10344827586206896</v>
      </c>
      <c r="I14">
        <v>20</v>
      </c>
      <c r="J14" s="12">
        <f t="shared" si="0"/>
        <v>0.31034482758620691</v>
      </c>
    </row>
    <row r="15" spans="1:10" x14ac:dyDescent="0.35">
      <c r="A15" t="s">
        <v>62</v>
      </c>
      <c r="B15" s="10">
        <v>840</v>
      </c>
      <c r="C15">
        <v>7140</v>
      </c>
      <c r="D15" s="39">
        <v>120</v>
      </c>
      <c r="E15" s="10">
        <v>26</v>
      </c>
      <c r="F15" s="12">
        <f t="shared" si="1"/>
        <v>0.78333333333333333</v>
      </c>
      <c r="G15" s="10">
        <v>84</v>
      </c>
      <c r="H15" s="12">
        <f t="shared" si="2"/>
        <v>0.3</v>
      </c>
      <c r="I15">
        <v>78</v>
      </c>
      <c r="J15" s="12">
        <f t="shared" si="0"/>
        <v>0.35</v>
      </c>
    </row>
    <row r="16" spans="1:10" x14ac:dyDescent="0.35">
      <c r="A16" t="s">
        <v>63</v>
      </c>
      <c r="B16" s="10">
        <v>840</v>
      </c>
      <c r="C16">
        <v>6720</v>
      </c>
      <c r="D16" s="39">
        <v>120</v>
      </c>
      <c r="E16" s="10">
        <v>34</v>
      </c>
      <c r="F16" s="12">
        <f t="shared" si="1"/>
        <v>0.71666666666666667</v>
      </c>
      <c r="G16" s="10">
        <v>90</v>
      </c>
      <c r="H16" s="12">
        <f t="shared" si="2"/>
        <v>0.25</v>
      </c>
      <c r="I16">
        <v>82</v>
      </c>
      <c r="J16" s="12">
        <f t="shared" si="0"/>
        <v>0.31666666666666665</v>
      </c>
    </row>
    <row r="17" spans="1:10" x14ac:dyDescent="0.35">
      <c r="A17" t="s">
        <v>64</v>
      </c>
      <c r="B17" s="10">
        <v>864</v>
      </c>
      <c r="C17">
        <v>6912</v>
      </c>
      <c r="D17" s="39">
        <v>143</v>
      </c>
      <c r="E17" s="10">
        <v>30</v>
      </c>
      <c r="F17" s="12">
        <f t="shared" si="1"/>
        <v>0.79020979020979021</v>
      </c>
      <c r="G17" s="10">
        <v>94</v>
      </c>
      <c r="H17" s="12">
        <f t="shared" si="2"/>
        <v>0.34265734265734266</v>
      </c>
      <c r="I17">
        <v>86</v>
      </c>
      <c r="J17" s="12">
        <f t="shared" si="0"/>
        <v>0.39860139860139859</v>
      </c>
    </row>
    <row r="18" spans="1:10" x14ac:dyDescent="0.35">
      <c r="A18" t="s">
        <v>65</v>
      </c>
      <c r="B18" s="10">
        <v>864</v>
      </c>
      <c r="C18">
        <v>6480</v>
      </c>
      <c r="D18" s="39">
        <v>144</v>
      </c>
      <c r="E18" s="10">
        <v>29</v>
      </c>
      <c r="F18" s="12">
        <f t="shared" si="1"/>
        <v>0.79861111111111116</v>
      </c>
      <c r="G18" s="10">
        <v>102</v>
      </c>
      <c r="H18" s="12">
        <f t="shared" si="2"/>
        <v>0.29166666666666669</v>
      </c>
      <c r="I18">
        <v>93</v>
      </c>
      <c r="J18" s="12">
        <f t="shared" si="0"/>
        <v>0.35416666666666669</v>
      </c>
    </row>
    <row r="19" spans="1:10" x14ac:dyDescent="0.35">
      <c r="A19" t="s">
        <v>66</v>
      </c>
      <c r="B19" s="10">
        <v>900</v>
      </c>
      <c r="C19">
        <v>6750</v>
      </c>
      <c r="D19" s="39">
        <v>170</v>
      </c>
      <c r="E19" s="10">
        <v>30</v>
      </c>
      <c r="F19" s="12">
        <f t="shared" si="1"/>
        <v>0.82352941176470584</v>
      </c>
      <c r="G19" s="10">
        <v>105</v>
      </c>
      <c r="H19" s="12">
        <f t="shared" si="2"/>
        <v>0.38235294117647056</v>
      </c>
      <c r="I19">
        <v>97</v>
      </c>
      <c r="J19" s="12">
        <f t="shared" si="0"/>
        <v>0.42941176470588233</v>
      </c>
    </row>
    <row r="20" spans="1:10" x14ac:dyDescent="0.35">
      <c r="A20" t="s">
        <v>67</v>
      </c>
      <c r="B20" s="10">
        <v>960</v>
      </c>
      <c r="C20">
        <v>8160</v>
      </c>
      <c r="D20" s="39">
        <v>120</v>
      </c>
      <c r="E20" s="10">
        <v>29</v>
      </c>
      <c r="F20" s="12">
        <f t="shared" si="1"/>
        <v>0.7583333333333333</v>
      </c>
      <c r="G20" s="10">
        <v>94</v>
      </c>
      <c r="H20" s="12">
        <f t="shared" si="2"/>
        <v>0.21666666666666667</v>
      </c>
      <c r="I20">
        <v>84</v>
      </c>
      <c r="J20" s="12">
        <f t="shared" si="0"/>
        <v>0.3</v>
      </c>
    </row>
    <row r="21" spans="1:10" x14ac:dyDescent="0.35">
      <c r="A21" t="s">
        <v>68</v>
      </c>
      <c r="B21" s="10">
        <v>960</v>
      </c>
      <c r="C21">
        <v>7200</v>
      </c>
      <c r="D21" s="39">
        <v>192</v>
      </c>
      <c r="E21" s="10">
        <v>33</v>
      </c>
      <c r="F21" s="12">
        <f t="shared" si="1"/>
        <v>0.828125</v>
      </c>
      <c r="G21" s="10">
        <v>112</v>
      </c>
      <c r="H21" s="12">
        <f t="shared" si="2"/>
        <v>0.41666666666666669</v>
      </c>
      <c r="I21">
        <v>102</v>
      </c>
      <c r="J21" s="12">
        <f t="shared" si="0"/>
        <v>0.46875</v>
      </c>
    </row>
    <row r="22" spans="1:10" x14ac:dyDescent="0.35">
      <c r="A22" t="s">
        <v>69</v>
      </c>
      <c r="B22" s="10">
        <v>1008</v>
      </c>
      <c r="C22">
        <v>9072</v>
      </c>
      <c r="D22" s="39">
        <v>126</v>
      </c>
      <c r="E22" s="10">
        <v>28</v>
      </c>
      <c r="F22" s="12">
        <f t="shared" si="1"/>
        <v>0.77777777777777779</v>
      </c>
      <c r="G22" s="10">
        <v>94</v>
      </c>
      <c r="H22" s="12">
        <f t="shared" si="2"/>
        <v>0.25396825396825395</v>
      </c>
      <c r="I22">
        <v>83</v>
      </c>
      <c r="J22" s="12">
        <f t="shared" si="0"/>
        <v>0.34126984126984128</v>
      </c>
    </row>
    <row r="23" spans="1:10" x14ac:dyDescent="0.35">
      <c r="A23" t="s">
        <v>70</v>
      </c>
      <c r="B23" s="10">
        <v>1008</v>
      </c>
      <c r="C23">
        <v>8064</v>
      </c>
      <c r="D23" s="39">
        <v>144</v>
      </c>
      <c r="E23" s="10">
        <v>32</v>
      </c>
      <c r="F23" s="12">
        <f t="shared" si="1"/>
        <v>0.77777777777777779</v>
      </c>
      <c r="G23" s="10">
        <v>109</v>
      </c>
      <c r="H23" s="12">
        <f t="shared" si="2"/>
        <v>0.24305555555555555</v>
      </c>
      <c r="I23">
        <v>98</v>
      </c>
      <c r="J23" s="12">
        <f t="shared" si="0"/>
        <v>0.31944444444444442</v>
      </c>
    </row>
    <row r="24" spans="1:10" x14ac:dyDescent="0.35">
      <c r="A24" t="s">
        <v>71</v>
      </c>
      <c r="B24" s="10">
        <v>1080</v>
      </c>
      <c r="C24">
        <v>9180</v>
      </c>
      <c r="D24" s="39">
        <v>179</v>
      </c>
      <c r="E24" s="10">
        <v>30</v>
      </c>
      <c r="F24" s="12">
        <f t="shared" si="1"/>
        <v>0.83240223463687146</v>
      </c>
      <c r="G24" s="10">
        <v>110</v>
      </c>
      <c r="H24" s="12">
        <f t="shared" si="2"/>
        <v>0.38547486033519551</v>
      </c>
      <c r="I24">
        <v>96</v>
      </c>
      <c r="J24" s="12">
        <f t="shared" si="0"/>
        <v>0.46368715083798884</v>
      </c>
    </row>
    <row r="25" spans="1:10" x14ac:dyDescent="0.35">
      <c r="A25" t="s">
        <v>72</v>
      </c>
      <c r="B25" s="10">
        <v>1080</v>
      </c>
      <c r="C25">
        <v>8640</v>
      </c>
      <c r="D25" s="39">
        <v>180</v>
      </c>
      <c r="E25" s="10">
        <v>29</v>
      </c>
      <c r="F25" s="12">
        <f t="shared" si="1"/>
        <v>0.83888888888888891</v>
      </c>
      <c r="G25" s="10">
        <v>116</v>
      </c>
      <c r="H25" s="12">
        <f t="shared" si="2"/>
        <v>0.35555555555555557</v>
      </c>
      <c r="I25">
        <v>105</v>
      </c>
      <c r="J25" s="12">
        <f t="shared" si="0"/>
        <v>0.41666666666666669</v>
      </c>
    </row>
    <row r="26" spans="1:10" ht="15" thickBot="1" x14ac:dyDescent="0.4">
      <c r="A26" t="s">
        <v>73</v>
      </c>
      <c r="B26" s="10">
        <v>1152</v>
      </c>
      <c r="C26">
        <v>9216</v>
      </c>
      <c r="D26" s="39">
        <v>192</v>
      </c>
      <c r="E26" s="10">
        <v>32</v>
      </c>
      <c r="F26" s="12">
        <f t="shared" si="1"/>
        <v>0.83333333333333337</v>
      </c>
      <c r="G26" s="10">
        <v>125</v>
      </c>
      <c r="H26" s="12">
        <f t="shared" si="2"/>
        <v>0.34895833333333331</v>
      </c>
      <c r="I26">
        <v>116</v>
      </c>
      <c r="J26" s="12">
        <f t="shared" si="0"/>
        <v>0.39583333333333331</v>
      </c>
    </row>
    <row r="27" spans="1:10" ht="15" thickBot="1" x14ac:dyDescent="0.4">
      <c r="A27" s="13"/>
      <c r="B27" s="13"/>
      <c r="C27" s="14"/>
      <c r="D27" s="15">
        <f t="shared" ref="D27:H27" si="3">AVERAGE(D3:D26)</f>
        <v>86.041666666666671</v>
      </c>
      <c r="E27" s="16">
        <f t="shared" si="3"/>
        <v>21.875</v>
      </c>
      <c r="F27" s="17">
        <f t="shared" si="3"/>
        <v>0.55094293842135322</v>
      </c>
      <c r="G27" s="16">
        <f t="shared" si="3"/>
        <v>59.625</v>
      </c>
      <c r="H27" s="17">
        <f t="shared" si="3"/>
        <v>0.2376292790579643</v>
      </c>
      <c r="I27" s="18">
        <f>AVERAGE(I3:I26)</f>
        <v>54.416666666666664</v>
      </c>
      <c r="J27" s="17">
        <f>AVERAGE(J3:J26)</f>
        <v>0.28863197175760852</v>
      </c>
    </row>
    <row r="28" spans="1:10" ht="19" thickBot="1" x14ac:dyDescent="0.4">
      <c r="A28" s="4" t="s">
        <v>25</v>
      </c>
      <c r="B28" s="18"/>
      <c r="C28" s="18"/>
      <c r="D28" s="18"/>
      <c r="E28" s="18"/>
      <c r="F28" s="19">
        <f>COUNTIF(F3:F26,0)</f>
        <v>0</v>
      </c>
      <c r="G28" s="20"/>
      <c r="H28" s="21">
        <f>COUNTIF(H3:H26,0)</f>
        <v>0</v>
      </c>
      <c r="I28" s="22"/>
      <c r="J28" s="19">
        <f>COUNTIF(J3:J26,0)</f>
        <v>0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4C53-EF2D-42C4-BFA1-42F33EFA285F}">
  <sheetPr>
    <tabColor rgb="FFFF0000"/>
  </sheetPr>
  <dimension ref="A1:J136"/>
  <sheetViews>
    <sheetView topLeftCell="A79" zoomScale="40" zoomScaleNormal="40" workbookViewId="0"/>
  </sheetViews>
  <sheetFormatPr defaultColWidth="9.1796875" defaultRowHeight="14.5" x14ac:dyDescent="0.35"/>
  <cols>
    <col min="1" max="1" width="1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s="31" t="s">
        <v>74</v>
      </c>
      <c r="B3" s="32">
        <v>50</v>
      </c>
      <c r="C3" s="33">
        <v>49</v>
      </c>
      <c r="D3" s="46">
        <v>24</v>
      </c>
      <c r="E3" s="37">
        <v>24</v>
      </c>
      <c r="F3" s="12">
        <f>(D3-E3)/D3</f>
        <v>0</v>
      </c>
      <c r="G3" s="37">
        <v>24</v>
      </c>
      <c r="H3" s="12">
        <f>(D3-G3)/D3</f>
        <v>0</v>
      </c>
      <c r="I3" s="37">
        <v>24</v>
      </c>
      <c r="J3" s="12">
        <f t="shared" ref="J3:J34" si="0">(D3-I3)/D3</f>
        <v>0</v>
      </c>
    </row>
    <row r="4" spans="1:10" x14ac:dyDescent="0.35">
      <c r="A4" s="31" t="s">
        <v>75</v>
      </c>
      <c r="B4" s="10">
        <v>51</v>
      </c>
      <c r="C4" s="23">
        <v>50</v>
      </c>
      <c r="D4" s="47">
        <v>25</v>
      </c>
      <c r="E4" s="37">
        <v>25</v>
      </c>
      <c r="F4" s="12">
        <f t="shared" ref="F4:F26" si="1">(D4-E4)/D4</f>
        <v>0</v>
      </c>
      <c r="G4" s="37">
        <v>25</v>
      </c>
      <c r="H4" s="12">
        <f t="shared" ref="H4:H26" si="2">(D4-G4)/D4</f>
        <v>0</v>
      </c>
      <c r="I4" s="37">
        <v>25</v>
      </c>
      <c r="J4" s="12">
        <f t="shared" si="0"/>
        <v>0</v>
      </c>
    </row>
    <row r="5" spans="1:10" x14ac:dyDescent="0.35">
      <c r="A5" s="31" t="s">
        <v>76</v>
      </c>
      <c r="B5" s="10">
        <v>52</v>
      </c>
      <c r="C5" s="23">
        <v>51</v>
      </c>
      <c r="D5" s="47">
        <v>25</v>
      </c>
      <c r="E5" s="37">
        <v>25</v>
      </c>
      <c r="F5" s="12">
        <f t="shared" si="1"/>
        <v>0</v>
      </c>
      <c r="G5" s="37">
        <v>25</v>
      </c>
      <c r="H5" s="12">
        <f t="shared" si="2"/>
        <v>0</v>
      </c>
      <c r="I5" s="37">
        <v>25</v>
      </c>
      <c r="J5" s="12">
        <f t="shared" si="0"/>
        <v>0</v>
      </c>
    </row>
    <row r="6" spans="1:10" x14ac:dyDescent="0.35">
      <c r="A6" s="31" t="s">
        <v>77</v>
      </c>
      <c r="B6" s="10">
        <v>53</v>
      </c>
      <c r="C6" s="23">
        <v>52</v>
      </c>
      <c r="D6" s="47">
        <v>26</v>
      </c>
      <c r="E6" s="37">
        <v>26</v>
      </c>
      <c r="F6" s="12">
        <f t="shared" si="1"/>
        <v>0</v>
      </c>
      <c r="G6" s="37">
        <v>26</v>
      </c>
      <c r="H6" s="12">
        <f t="shared" si="2"/>
        <v>0</v>
      </c>
      <c r="I6" s="37">
        <v>26</v>
      </c>
      <c r="J6" s="12">
        <f t="shared" si="0"/>
        <v>0</v>
      </c>
    </row>
    <row r="7" spans="1:10" x14ac:dyDescent="0.35">
      <c r="A7" s="31" t="s">
        <v>78</v>
      </c>
      <c r="B7" s="10">
        <v>64</v>
      </c>
      <c r="C7" s="23">
        <v>63</v>
      </c>
      <c r="D7" s="47">
        <v>31</v>
      </c>
      <c r="E7" s="37">
        <v>31</v>
      </c>
      <c r="F7" s="12">
        <f t="shared" si="1"/>
        <v>0</v>
      </c>
      <c r="G7" s="37">
        <v>31</v>
      </c>
      <c r="H7" s="12">
        <f t="shared" si="2"/>
        <v>0</v>
      </c>
      <c r="I7" s="37">
        <v>31</v>
      </c>
      <c r="J7" s="12">
        <f t="shared" si="0"/>
        <v>0</v>
      </c>
    </row>
    <row r="8" spans="1:10" x14ac:dyDescent="0.35">
      <c r="A8" s="31" t="s">
        <v>79</v>
      </c>
      <c r="B8" s="10">
        <v>65</v>
      </c>
      <c r="C8" s="23">
        <v>64</v>
      </c>
      <c r="D8" s="47">
        <v>32</v>
      </c>
      <c r="E8" s="37">
        <v>32</v>
      </c>
      <c r="F8" s="12">
        <f t="shared" si="1"/>
        <v>0</v>
      </c>
      <c r="G8" s="37">
        <v>32</v>
      </c>
      <c r="H8" s="12">
        <f t="shared" si="2"/>
        <v>0</v>
      </c>
      <c r="I8" s="37">
        <v>32</v>
      </c>
      <c r="J8" s="12">
        <f t="shared" si="0"/>
        <v>0</v>
      </c>
    </row>
    <row r="9" spans="1:10" x14ac:dyDescent="0.35">
      <c r="A9" s="31" t="s">
        <v>80</v>
      </c>
      <c r="B9" s="10">
        <v>67</v>
      </c>
      <c r="C9" s="23">
        <v>66</v>
      </c>
      <c r="D9" s="47">
        <v>33</v>
      </c>
      <c r="E9" s="37">
        <v>33</v>
      </c>
      <c r="F9" s="12">
        <f t="shared" si="1"/>
        <v>0</v>
      </c>
      <c r="G9" s="37">
        <v>33</v>
      </c>
      <c r="H9" s="12">
        <f t="shared" si="2"/>
        <v>0</v>
      </c>
      <c r="I9" s="37">
        <v>33</v>
      </c>
      <c r="J9" s="12">
        <f t="shared" si="0"/>
        <v>0</v>
      </c>
    </row>
    <row r="10" spans="1:10" x14ac:dyDescent="0.35">
      <c r="A10" s="31" t="s">
        <v>81</v>
      </c>
      <c r="B10" s="10">
        <v>70</v>
      </c>
      <c r="C10" s="23">
        <v>69</v>
      </c>
      <c r="D10" s="47">
        <v>34</v>
      </c>
      <c r="E10" s="37">
        <v>34</v>
      </c>
      <c r="F10" s="12">
        <f t="shared" si="1"/>
        <v>0</v>
      </c>
      <c r="G10" s="37">
        <v>34</v>
      </c>
      <c r="H10" s="12">
        <f t="shared" si="2"/>
        <v>0</v>
      </c>
      <c r="I10" s="37">
        <v>34</v>
      </c>
      <c r="J10" s="12">
        <f t="shared" si="0"/>
        <v>0</v>
      </c>
    </row>
    <row r="11" spans="1:10" x14ac:dyDescent="0.35">
      <c r="A11" s="31" t="s">
        <v>82</v>
      </c>
      <c r="B11" s="10">
        <v>75</v>
      </c>
      <c r="C11" s="23">
        <v>74</v>
      </c>
      <c r="D11" s="47">
        <v>37</v>
      </c>
      <c r="E11" s="37">
        <v>37</v>
      </c>
      <c r="F11" s="12">
        <f t="shared" si="1"/>
        <v>0</v>
      </c>
      <c r="G11" s="37">
        <v>37</v>
      </c>
      <c r="H11" s="12">
        <f t="shared" si="2"/>
        <v>0</v>
      </c>
      <c r="I11" s="37">
        <v>37</v>
      </c>
      <c r="J11" s="12">
        <f t="shared" si="0"/>
        <v>0</v>
      </c>
    </row>
    <row r="12" spans="1:10" x14ac:dyDescent="0.35">
      <c r="A12" s="31" t="s">
        <v>83</v>
      </c>
      <c r="B12" s="10">
        <v>76</v>
      </c>
      <c r="C12" s="23">
        <v>75</v>
      </c>
      <c r="D12" s="47">
        <v>37</v>
      </c>
      <c r="E12" s="37">
        <v>37</v>
      </c>
      <c r="F12" s="12">
        <f t="shared" si="1"/>
        <v>0</v>
      </c>
      <c r="G12" s="37">
        <v>37</v>
      </c>
      <c r="H12" s="12">
        <f t="shared" si="2"/>
        <v>0</v>
      </c>
      <c r="I12" s="37">
        <v>37</v>
      </c>
      <c r="J12" s="12">
        <f t="shared" si="0"/>
        <v>0</v>
      </c>
    </row>
    <row r="13" spans="1:10" x14ac:dyDescent="0.35">
      <c r="A13" s="31" t="s">
        <v>84</v>
      </c>
      <c r="B13" s="10">
        <v>90</v>
      </c>
      <c r="C13" s="23">
        <v>89</v>
      </c>
      <c r="D13" s="47">
        <v>44</v>
      </c>
      <c r="E13" s="37">
        <v>44</v>
      </c>
      <c r="F13" s="12">
        <f t="shared" si="1"/>
        <v>0</v>
      </c>
      <c r="G13" s="37">
        <v>44</v>
      </c>
      <c r="H13" s="12">
        <f t="shared" si="2"/>
        <v>0</v>
      </c>
      <c r="I13" s="37">
        <v>44</v>
      </c>
      <c r="J13" s="12">
        <f t="shared" si="0"/>
        <v>0</v>
      </c>
    </row>
    <row r="14" spans="1:10" x14ac:dyDescent="0.35">
      <c r="A14" s="31" t="s">
        <v>85</v>
      </c>
      <c r="B14" s="10">
        <v>100</v>
      </c>
      <c r="C14" s="23">
        <v>99</v>
      </c>
      <c r="D14" s="47">
        <v>49</v>
      </c>
      <c r="E14" s="37">
        <v>49</v>
      </c>
      <c r="F14" s="12">
        <f t="shared" si="1"/>
        <v>0</v>
      </c>
      <c r="G14" s="37">
        <v>49</v>
      </c>
      <c r="H14" s="12">
        <f t="shared" si="2"/>
        <v>0</v>
      </c>
      <c r="I14" s="37">
        <v>49</v>
      </c>
      <c r="J14" s="12">
        <f t="shared" si="0"/>
        <v>0</v>
      </c>
    </row>
    <row r="15" spans="1:10" x14ac:dyDescent="0.35">
      <c r="A15" s="31" t="s">
        <v>86</v>
      </c>
      <c r="B15" s="10">
        <v>200</v>
      </c>
      <c r="C15" s="23">
        <v>199</v>
      </c>
      <c r="D15" s="47">
        <v>99</v>
      </c>
      <c r="E15" s="37">
        <v>99</v>
      </c>
      <c r="F15" s="12">
        <f t="shared" si="1"/>
        <v>0</v>
      </c>
      <c r="G15" s="37">
        <v>99</v>
      </c>
      <c r="H15" s="12">
        <f t="shared" si="2"/>
        <v>0</v>
      </c>
      <c r="I15" s="37">
        <v>98</v>
      </c>
      <c r="J15" s="12">
        <f t="shared" si="0"/>
        <v>1.0101010101010102E-2</v>
      </c>
    </row>
    <row r="16" spans="1:10" x14ac:dyDescent="0.35">
      <c r="A16" s="31" t="s">
        <v>87</v>
      </c>
      <c r="B16" s="10">
        <v>215</v>
      </c>
      <c r="C16" s="23">
        <v>214</v>
      </c>
      <c r="D16" s="47">
        <v>107</v>
      </c>
      <c r="E16" s="37">
        <v>107</v>
      </c>
      <c r="F16" s="12">
        <f t="shared" si="1"/>
        <v>0</v>
      </c>
      <c r="G16" s="37">
        <v>107</v>
      </c>
      <c r="H16" s="12">
        <f t="shared" si="2"/>
        <v>0</v>
      </c>
      <c r="I16" s="37">
        <v>106</v>
      </c>
      <c r="J16" s="12">
        <f t="shared" si="0"/>
        <v>9.3457943925233638E-3</v>
      </c>
    </row>
    <row r="17" spans="1:10" x14ac:dyDescent="0.35">
      <c r="A17" s="31" t="s">
        <v>88</v>
      </c>
      <c r="B17" s="10">
        <v>216</v>
      </c>
      <c r="C17" s="23">
        <v>215</v>
      </c>
      <c r="D17" s="47">
        <v>107</v>
      </c>
      <c r="E17" s="37">
        <v>107</v>
      </c>
      <c r="F17" s="12">
        <f t="shared" si="1"/>
        <v>0</v>
      </c>
      <c r="G17" s="37">
        <v>107</v>
      </c>
      <c r="H17" s="12">
        <f t="shared" si="2"/>
        <v>0</v>
      </c>
      <c r="I17" s="37">
        <v>107</v>
      </c>
      <c r="J17" s="12">
        <f t="shared" si="0"/>
        <v>0</v>
      </c>
    </row>
    <row r="18" spans="1:10" x14ac:dyDescent="0.35">
      <c r="A18" s="31" t="s">
        <v>89</v>
      </c>
      <c r="B18" s="10">
        <v>217</v>
      </c>
      <c r="C18" s="23">
        <v>216</v>
      </c>
      <c r="D18" s="47">
        <v>108</v>
      </c>
      <c r="E18" s="37">
        <v>108</v>
      </c>
      <c r="F18" s="12">
        <f t="shared" si="1"/>
        <v>0</v>
      </c>
      <c r="G18" s="37">
        <v>108</v>
      </c>
      <c r="H18" s="12">
        <f t="shared" si="2"/>
        <v>0</v>
      </c>
      <c r="I18" s="37">
        <v>107</v>
      </c>
      <c r="J18" s="12">
        <f t="shared" si="0"/>
        <v>9.2592592592592587E-3</v>
      </c>
    </row>
    <row r="19" spans="1:10" x14ac:dyDescent="0.35">
      <c r="A19" s="31" t="s">
        <v>90</v>
      </c>
      <c r="B19" s="10">
        <v>218</v>
      </c>
      <c r="C19" s="23">
        <v>217</v>
      </c>
      <c r="D19" s="47">
        <v>108</v>
      </c>
      <c r="E19" s="37">
        <v>108</v>
      </c>
      <c r="F19" s="12">
        <f t="shared" si="1"/>
        <v>0</v>
      </c>
      <c r="G19" s="37">
        <v>108</v>
      </c>
      <c r="H19" s="12">
        <f t="shared" si="2"/>
        <v>0</v>
      </c>
      <c r="I19" s="37">
        <v>108</v>
      </c>
      <c r="J19" s="12">
        <f t="shared" si="0"/>
        <v>0</v>
      </c>
    </row>
    <row r="20" spans="1:10" x14ac:dyDescent="0.35">
      <c r="A20" s="31" t="s">
        <v>91</v>
      </c>
      <c r="B20" s="10">
        <v>219</v>
      </c>
      <c r="C20" s="23">
        <v>218</v>
      </c>
      <c r="D20" s="47">
        <v>109</v>
      </c>
      <c r="E20" s="37">
        <v>109</v>
      </c>
      <c r="F20" s="12">
        <f t="shared" si="1"/>
        <v>0</v>
      </c>
      <c r="G20" s="37">
        <v>109</v>
      </c>
      <c r="H20" s="12">
        <f t="shared" si="2"/>
        <v>0</v>
      </c>
      <c r="I20" s="37">
        <v>108</v>
      </c>
      <c r="J20" s="12">
        <f t="shared" si="0"/>
        <v>9.1743119266055051E-3</v>
      </c>
    </row>
    <row r="21" spans="1:10" x14ac:dyDescent="0.35">
      <c r="A21" s="31" t="s">
        <v>92</v>
      </c>
      <c r="B21" s="10">
        <v>250</v>
      </c>
      <c r="C21" s="23">
        <v>249</v>
      </c>
      <c r="D21" s="47">
        <v>124</v>
      </c>
      <c r="E21" s="37">
        <v>124</v>
      </c>
      <c r="F21" s="12">
        <f t="shared" si="1"/>
        <v>0</v>
      </c>
      <c r="G21" s="37">
        <v>124</v>
      </c>
      <c r="H21" s="12">
        <f t="shared" si="2"/>
        <v>0</v>
      </c>
      <c r="I21" s="37">
        <v>124</v>
      </c>
      <c r="J21" s="12">
        <f t="shared" si="0"/>
        <v>0</v>
      </c>
    </row>
    <row r="22" spans="1:10" x14ac:dyDescent="0.35">
      <c r="A22" s="31" t="s">
        <v>93</v>
      </c>
      <c r="B22" s="10">
        <v>300</v>
      </c>
      <c r="C22" s="23">
        <v>299</v>
      </c>
      <c r="D22" s="47">
        <v>149</v>
      </c>
      <c r="E22" s="23">
        <v>149</v>
      </c>
      <c r="F22" s="12">
        <f t="shared" si="1"/>
        <v>0</v>
      </c>
      <c r="G22" s="10">
        <v>149</v>
      </c>
      <c r="H22" s="12">
        <f t="shared" si="2"/>
        <v>0</v>
      </c>
      <c r="I22" s="37">
        <v>149</v>
      </c>
      <c r="J22" s="12">
        <f t="shared" si="0"/>
        <v>0</v>
      </c>
    </row>
    <row r="23" spans="1:10" x14ac:dyDescent="0.35">
      <c r="A23" s="31" t="s">
        <v>94</v>
      </c>
      <c r="B23" s="10">
        <v>400</v>
      </c>
      <c r="C23" s="23">
        <v>399</v>
      </c>
      <c r="D23" s="47">
        <v>199</v>
      </c>
      <c r="E23" s="37">
        <v>199</v>
      </c>
      <c r="F23" s="12">
        <f t="shared" si="1"/>
        <v>0</v>
      </c>
      <c r="G23" s="37">
        <v>199</v>
      </c>
      <c r="H23" s="12">
        <f t="shared" si="2"/>
        <v>0</v>
      </c>
      <c r="I23" s="37">
        <v>198</v>
      </c>
      <c r="J23" s="12">
        <f t="shared" si="0"/>
        <v>5.0251256281407036E-3</v>
      </c>
    </row>
    <row r="24" spans="1:10" x14ac:dyDescent="0.35">
      <c r="A24" s="31" t="s">
        <v>95</v>
      </c>
      <c r="B24" s="10">
        <v>500</v>
      </c>
      <c r="C24" s="23">
        <v>499</v>
      </c>
      <c r="D24" s="47">
        <v>249</v>
      </c>
      <c r="E24" s="37">
        <v>249</v>
      </c>
      <c r="F24" s="12">
        <f t="shared" si="1"/>
        <v>0</v>
      </c>
      <c r="G24" s="37">
        <v>249</v>
      </c>
      <c r="H24" s="12">
        <f t="shared" si="2"/>
        <v>0</v>
      </c>
      <c r="I24" s="37">
        <v>249</v>
      </c>
      <c r="J24" s="12">
        <f t="shared" si="0"/>
        <v>0</v>
      </c>
    </row>
    <row r="25" spans="1:10" x14ac:dyDescent="0.35">
      <c r="A25" s="31" t="s">
        <v>96</v>
      </c>
      <c r="B25" s="10">
        <v>700</v>
      </c>
      <c r="C25" s="23">
        <v>699</v>
      </c>
      <c r="D25" s="47">
        <v>349</v>
      </c>
      <c r="E25" s="37">
        <v>349</v>
      </c>
      <c r="F25" s="12">
        <f t="shared" si="1"/>
        <v>0</v>
      </c>
      <c r="G25" s="37">
        <v>349</v>
      </c>
      <c r="H25" s="12">
        <f t="shared" si="2"/>
        <v>0</v>
      </c>
      <c r="I25" s="37">
        <v>348</v>
      </c>
      <c r="J25" s="12">
        <f t="shared" si="0"/>
        <v>2.8653295128939827E-3</v>
      </c>
    </row>
    <row r="26" spans="1:10" x14ac:dyDescent="0.35">
      <c r="A26" s="31" t="s">
        <v>97</v>
      </c>
      <c r="B26" s="10">
        <v>1000</v>
      </c>
      <c r="C26" s="23">
        <v>999</v>
      </c>
      <c r="D26" s="47">
        <v>499</v>
      </c>
      <c r="E26" s="37">
        <v>499</v>
      </c>
      <c r="F26" s="12">
        <f t="shared" si="1"/>
        <v>0</v>
      </c>
      <c r="G26" s="37">
        <v>498</v>
      </c>
      <c r="H26" s="12">
        <f t="shared" si="2"/>
        <v>2.004008016032064E-3</v>
      </c>
      <c r="I26" s="37">
        <v>499</v>
      </c>
      <c r="J26" s="12">
        <f t="shared" si="0"/>
        <v>0</v>
      </c>
    </row>
    <row r="27" spans="1:10" x14ac:dyDescent="0.35">
      <c r="A27" s="31" t="s">
        <v>26</v>
      </c>
      <c r="B27" s="10">
        <v>50</v>
      </c>
      <c r="C27" s="23">
        <v>50</v>
      </c>
      <c r="D27" s="47">
        <v>24</v>
      </c>
      <c r="E27" s="23">
        <v>24</v>
      </c>
      <c r="F27" s="12">
        <f>(D27-E27)/D27</f>
        <v>0</v>
      </c>
      <c r="G27" s="10">
        <v>24</v>
      </c>
      <c r="H27" s="12">
        <f>(D27-G27)/D27</f>
        <v>0</v>
      </c>
      <c r="I27" s="37">
        <v>24</v>
      </c>
      <c r="J27" s="12">
        <f t="shared" si="0"/>
        <v>0</v>
      </c>
    </row>
    <row r="28" spans="1:10" x14ac:dyDescent="0.35">
      <c r="A28" s="31" t="s">
        <v>27</v>
      </c>
      <c r="B28" s="10">
        <v>51</v>
      </c>
      <c r="C28" s="23">
        <v>51</v>
      </c>
      <c r="D28" s="47">
        <v>25</v>
      </c>
      <c r="E28" s="23">
        <v>14</v>
      </c>
      <c r="F28" s="12">
        <f t="shared" ref="F28:F50" si="3">(D28-E28)/D28</f>
        <v>0.44</v>
      </c>
      <c r="G28" s="10">
        <v>23</v>
      </c>
      <c r="H28" s="12">
        <f t="shared" ref="H28:H50" si="4">(D28-G28)/D28</f>
        <v>0.08</v>
      </c>
      <c r="I28" s="37">
        <v>25</v>
      </c>
      <c r="J28" s="12">
        <f t="shared" si="0"/>
        <v>0</v>
      </c>
    </row>
    <row r="29" spans="1:10" x14ac:dyDescent="0.35">
      <c r="A29" s="31" t="s">
        <v>28</v>
      </c>
      <c r="B29" s="10">
        <v>52</v>
      </c>
      <c r="C29" s="23">
        <v>52</v>
      </c>
      <c r="D29" s="47">
        <v>25</v>
      </c>
      <c r="E29" s="23">
        <v>25</v>
      </c>
      <c r="F29" s="12">
        <f t="shared" si="3"/>
        <v>0</v>
      </c>
      <c r="G29" s="10">
        <v>25</v>
      </c>
      <c r="H29" s="12">
        <f t="shared" si="4"/>
        <v>0</v>
      </c>
      <c r="I29" s="37">
        <v>25</v>
      </c>
      <c r="J29" s="12">
        <f t="shared" si="0"/>
        <v>0</v>
      </c>
    </row>
    <row r="30" spans="1:10" x14ac:dyDescent="0.35">
      <c r="A30" s="31" t="s">
        <v>29</v>
      </c>
      <c r="B30" s="10">
        <v>53</v>
      </c>
      <c r="C30" s="23">
        <v>53</v>
      </c>
      <c r="D30" s="47">
        <v>26</v>
      </c>
      <c r="E30" s="23">
        <v>14</v>
      </c>
      <c r="F30" s="12">
        <f t="shared" si="3"/>
        <v>0.46153846153846156</v>
      </c>
      <c r="G30" s="10">
        <v>24</v>
      </c>
      <c r="H30" s="12">
        <f t="shared" si="4"/>
        <v>7.6923076923076927E-2</v>
      </c>
      <c r="I30" s="37">
        <v>25</v>
      </c>
      <c r="J30" s="12">
        <f t="shared" si="0"/>
        <v>3.8461538461538464E-2</v>
      </c>
    </row>
    <row r="31" spans="1:10" x14ac:dyDescent="0.35">
      <c r="A31" s="31" t="s">
        <v>30</v>
      </c>
      <c r="B31" s="10">
        <v>54</v>
      </c>
      <c r="C31" s="23">
        <v>54</v>
      </c>
      <c r="D31" s="47">
        <v>31</v>
      </c>
      <c r="E31" s="23">
        <v>26</v>
      </c>
      <c r="F31" s="12">
        <f t="shared" si="3"/>
        <v>0.16129032258064516</v>
      </c>
      <c r="G31" s="10">
        <v>26</v>
      </c>
      <c r="H31" s="12">
        <f t="shared" si="4"/>
        <v>0.16129032258064516</v>
      </c>
      <c r="I31" s="37">
        <v>26</v>
      </c>
      <c r="J31" s="12">
        <f t="shared" si="0"/>
        <v>0.16129032258064516</v>
      </c>
    </row>
    <row r="32" spans="1:10" x14ac:dyDescent="0.35">
      <c r="A32" s="31" t="s">
        <v>31</v>
      </c>
      <c r="B32" s="10">
        <v>55</v>
      </c>
      <c r="C32" s="23">
        <v>55</v>
      </c>
      <c r="D32" s="47">
        <v>32</v>
      </c>
      <c r="E32" s="23">
        <v>15</v>
      </c>
      <c r="F32" s="12">
        <f t="shared" si="3"/>
        <v>0.53125</v>
      </c>
      <c r="G32" s="10">
        <v>25</v>
      </c>
      <c r="H32" s="12">
        <f t="shared" si="4"/>
        <v>0.21875</v>
      </c>
      <c r="I32" s="37">
        <v>27</v>
      </c>
      <c r="J32" s="12">
        <f t="shared" si="0"/>
        <v>0.15625</v>
      </c>
    </row>
    <row r="33" spans="1:10" x14ac:dyDescent="0.35">
      <c r="A33" s="31" t="s">
        <v>32</v>
      </c>
      <c r="B33" s="10">
        <v>60</v>
      </c>
      <c r="C33" s="23">
        <v>60</v>
      </c>
      <c r="D33" s="47">
        <v>33</v>
      </c>
      <c r="E33" s="23">
        <v>29</v>
      </c>
      <c r="F33" s="12">
        <f t="shared" si="3"/>
        <v>0.12121212121212122</v>
      </c>
      <c r="G33" s="10">
        <v>29</v>
      </c>
      <c r="H33" s="12">
        <f t="shared" si="4"/>
        <v>0.12121212121212122</v>
      </c>
      <c r="I33" s="37">
        <v>29</v>
      </c>
      <c r="J33" s="12">
        <f t="shared" si="0"/>
        <v>0.12121212121212122</v>
      </c>
    </row>
    <row r="34" spans="1:10" x14ac:dyDescent="0.35">
      <c r="A34" s="31" t="s">
        <v>33</v>
      </c>
      <c r="B34" s="10">
        <v>65</v>
      </c>
      <c r="C34" s="23">
        <v>65</v>
      </c>
      <c r="D34" s="47">
        <v>34</v>
      </c>
      <c r="E34" s="23">
        <v>17</v>
      </c>
      <c r="F34" s="12">
        <f t="shared" si="3"/>
        <v>0.5</v>
      </c>
      <c r="G34" s="10">
        <v>30</v>
      </c>
      <c r="H34" s="12">
        <f t="shared" si="4"/>
        <v>0.11764705882352941</v>
      </c>
      <c r="I34" s="37">
        <v>30</v>
      </c>
      <c r="J34" s="12">
        <f t="shared" si="0"/>
        <v>0.11764705882352941</v>
      </c>
    </row>
    <row r="35" spans="1:10" x14ac:dyDescent="0.35">
      <c r="A35" s="31" t="s">
        <v>34</v>
      </c>
      <c r="B35" s="10">
        <v>70</v>
      </c>
      <c r="C35" s="23">
        <v>70</v>
      </c>
      <c r="D35" s="47">
        <v>37</v>
      </c>
      <c r="E35" s="23">
        <v>34</v>
      </c>
      <c r="F35" s="12">
        <f t="shared" si="3"/>
        <v>8.1081081081081086E-2</v>
      </c>
      <c r="G35" s="10">
        <v>34</v>
      </c>
      <c r="H35" s="12">
        <f t="shared" si="4"/>
        <v>8.1081081081081086E-2</v>
      </c>
      <c r="I35" s="37">
        <v>33</v>
      </c>
      <c r="J35" s="12">
        <f t="shared" ref="J35:J66" si="5">(D35-I35)/D35</f>
        <v>0.10810810810810811</v>
      </c>
    </row>
    <row r="36" spans="1:10" x14ac:dyDescent="0.35">
      <c r="A36" s="31" t="s">
        <v>35</v>
      </c>
      <c r="B36" s="10">
        <v>75</v>
      </c>
      <c r="C36" s="23">
        <v>75</v>
      </c>
      <c r="D36" s="47">
        <v>37</v>
      </c>
      <c r="E36" s="23">
        <v>20</v>
      </c>
      <c r="F36" s="12">
        <f t="shared" si="3"/>
        <v>0.45945945945945948</v>
      </c>
      <c r="G36" s="10">
        <v>34</v>
      </c>
      <c r="H36" s="12">
        <f t="shared" si="4"/>
        <v>8.1081081081081086E-2</v>
      </c>
      <c r="I36" s="37">
        <v>35</v>
      </c>
      <c r="J36" s="12">
        <f t="shared" si="5"/>
        <v>5.4054054054054057E-2</v>
      </c>
    </row>
    <row r="37" spans="1:10" x14ac:dyDescent="0.35">
      <c r="A37" s="31" t="s">
        <v>36</v>
      </c>
      <c r="B37" s="10">
        <v>90</v>
      </c>
      <c r="C37" s="23">
        <v>90</v>
      </c>
      <c r="D37" s="47">
        <v>44</v>
      </c>
      <c r="E37" s="23">
        <v>44</v>
      </c>
      <c r="F37" s="12">
        <f t="shared" si="3"/>
        <v>0</v>
      </c>
      <c r="G37" s="10">
        <v>43</v>
      </c>
      <c r="H37" s="12">
        <f t="shared" si="4"/>
        <v>2.2727272727272728E-2</v>
      </c>
      <c r="I37" s="37">
        <v>43</v>
      </c>
      <c r="J37" s="12">
        <f t="shared" si="5"/>
        <v>2.2727272727272728E-2</v>
      </c>
    </row>
    <row r="38" spans="1:10" x14ac:dyDescent="0.35">
      <c r="A38" s="31" t="s">
        <v>37</v>
      </c>
      <c r="B38" s="10">
        <v>100</v>
      </c>
      <c r="C38" s="23">
        <v>100</v>
      </c>
      <c r="D38" s="47">
        <v>49</v>
      </c>
      <c r="E38" s="23">
        <v>49</v>
      </c>
      <c r="F38" s="12">
        <f t="shared" si="3"/>
        <v>0</v>
      </c>
      <c r="G38" s="10">
        <v>48</v>
      </c>
      <c r="H38" s="12">
        <f t="shared" si="4"/>
        <v>2.0408163265306121E-2</v>
      </c>
      <c r="I38" s="37">
        <v>49</v>
      </c>
      <c r="J38" s="12">
        <f t="shared" si="5"/>
        <v>0</v>
      </c>
    </row>
    <row r="39" spans="1:10" x14ac:dyDescent="0.35">
      <c r="A39" s="31" t="s">
        <v>38</v>
      </c>
      <c r="B39" s="10">
        <v>200</v>
      </c>
      <c r="C39" s="23">
        <v>200</v>
      </c>
      <c r="D39" s="47">
        <v>99</v>
      </c>
      <c r="E39" s="23">
        <v>99</v>
      </c>
      <c r="F39" s="12">
        <f t="shared" si="3"/>
        <v>0</v>
      </c>
      <c r="G39" s="10">
        <v>98</v>
      </c>
      <c r="H39" s="12">
        <f t="shared" si="4"/>
        <v>1.0101010101010102E-2</v>
      </c>
      <c r="I39" s="37">
        <v>98</v>
      </c>
      <c r="J39" s="12">
        <f t="shared" si="5"/>
        <v>1.0101010101010102E-2</v>
      </c>
    </row>
    <row r="40" spans="1:10" x14ac:dyDescent="0.35">
      <c r="A40" s="31" t="s">
        <v>39</v>
      </c>
      <c r="B40" s="10">
        <v>215</v>
      </c>
      <c r="C40" s="23">
        <v>215</v>
      </c>
      <c r="D40" s="47">
        <v>107</v>
      </c>
      <c r="E40" s="23">
        <v>54</v>
      </c>
      <c r="F40" s="12">
        <f t="shared" si="3"/>
        <v>0.49532710280373832</v>
      </c>
      <c r="G40" s="10">
        <v>101</v>
      </c>
      <c r="H40" s="12">
        <f t="shared" si="4"/>
        <v>5.6074766355140186E-2</v>
      </c>
      <c r="I40" s="37">
        <v>104</v>
      </c>
      <c r="J40" s="12">
        <f t="shared" si="5"/>
        <v>2.8037383177570093E-2</v>
      </c>
    </row>
    <row r="41" spans="1:10" x14ac:dyDescent="0.35">
      <c r="A41" s="31" t="s">
        <v>40</v>
      </c>
      <c r="B41" s="10">
        <v>216</v>
      </c>
      <c r="C41" s="23">
        <v>216</v>
      </c>
      <c r="D41" s="47">
        <v>107</v>
      </c>
      <c r="E41" s="23">
        <v>107</v>
      </c>
      <c r="F41" s="12">
        <f t="shared" si="3"/>
        <v>0</v>
      </c>
      <c r="G41" s="10">
        <v>106</v>
      </c>
      <c r="H41" s="12">
        <f t="shared" si="4"/>
        <v>9.3457943925233638E-3</v>
      </c>
      <c r="I41" s="37">
        <v>106</v>
      </c>
      <c r="J41" s="12">
        <f t="shared" si="5"/>
        <v>9.3457943925233638E-3</v>
      </c>
    </row>
    <row r="42" spans="1:10" x14ac:dyDescent="0.35">
      <c r="A42" s="31" t="s">
        <v>41</v>
      </c>
      <c r="B42" s="10">
        <v>217</v>
      </c>
      <c r="C42" s="23">
        <v>217</v>
      </c>
      <c r="D42" s="47">
        <v>108</v>
      </c>
      <c r="E42" s="23">
        <v>54</v>
      </c>
      <c r="F42" s="12">
        <f t="shared" si="3"/>
        <v>0.5</v>
      </c>
      <c r="G42" s="10">
        <v>103</v>
      </c>
      <c r="H42" s="12">
        <f t="shared" si="4"/>
        <v>4.6296296296296294E-2</v>
      </c>
      <c r="I42" s="37">
        <v>105</v>
      </c>
      <c r="J42" s="12">
        <f t="shared" si="5"/>
        <v>2.7777777777777776E-2</v>
      </c>
    </row>
    <row r="43" spans="1:10" x14ac:dyDescent="0.35">
      <c r="A43" s="31" t="s">
        <v>42</v>
      </c>
      <c r="B43" s="10">
        <v>218</v>
      </c>
      <c r="C43" s="23">
        <v>218</v>
      </c>
      <c r="D43" s="47">
        <v>108</v>
      </c>
      <c r="E43" s="23">
        <v>108</v>
      </c>
      <c r="F43" s="12">
        <f t="shared" si="3"/>
        <v>0</v>
      </c>
      <c r="G43" s="10">
        <v>107</v>
      </c>
      <c r="H43" s="12">
        <f t="shared" si="4"/>
        <v>9.2592592592592587E-3</v>
      </c>
      <c r="I43" s="37">
        <v>107</v>
      </c>
      <c r="J43" s="12">
        <f t="shared" si="5"/>
        <v>9.2592592592592587E-3</v>
      </c>
    </row>
    <row r="44" spans="1:10" x14ac:dyDescent="0.35">
      <c r="A44" s="31" t="s">
        <v>43</v>
      </c>
      <c r="B44" s="10">
        <v>219</v>
      </c>
      <c r="C44" s="23">
        <v>219</v>
      </c>
      <c r="D44" s="47">
        <v>109</v>
      </c>
      <c r="E44" s="23">
        <v>55</v>
      </c>
      <c r="F44" s="12">
        <f t="shared" si="3"/>
        <v>0.49541284403669728</v>
      </c>
      <c r="G44" s="10">
        <v>104</v>
      </c>
      <c r="H44" s="12">
        <f t="shared" si="4"/>
        <v>4.5871559633027525E-2</v>
      </c>
      <c r="I44" s="37">
        <v>106</v>
      </c>
      <c r="J44" s="12">
        <f t="shared" si="5"/>
        <v>2.7522935779816515E-2</v>
      </c>
    </row>
    <row r="45" spans="1:10" x14ac:dyDescent="0.35">
      <c r="A45" s="31" t="s">
        <v>44</v>
      </c>
      <c r="B45" s="10">
        <v>250</v>
      </c>
      <c r="C45" s="23">
        <v>250</v>
      </c>
      <c r="D45" s="47">
        <v>124</v>
      </c>
      <c r="E45" s="23">
        <v>124</v>
      </c>
      <c r="F45" s="12">
        <f t="shared" si="3"/>
        <v>0</v>
      </c>
      <c r="G45" s="10">
        <v>123</v>
      </c>
      <c r="H45" s="12">
        <f t="shared" si="4"/>
        <v>8.0645161290322578E-3</v>
      </c>
      <c r="I45" s="37">
        <v>122</v>
      </c>
      <c r="J45" s="12">
        <f t="shared" si="5"/>
        <v>1.6129032258064516E-2</v>
      </c>
    </row>
    <row r="46" spans="1:10" x14ac:dyDescent="0.35">
      <c r="A46" s="31" t="s">
        <v>45</v>
      </c>
      <c r="B46" s="10">
        <v>300</v>
      </c>
      <c r="C46" s="23">
        <v>300</v>
      </c>
      <c r="D46" s="47">
        <v>149</v>
      </c>
      <c r="E46" s="23">
        <v>149</v>
      </c>
      <c r="F46" s="12">
        <f t="shared" si="3"/>
        <v>0</v>
      </c>
      <c r="G46" s="10">
        <v>148</v>
      </c>
      <c r="H46" s="12">
        <f t="shared" si="4"/>
        <v>6.7114093959731542E-3</v>
      </c>
      <c r="I46" s="37">
        <v>148</v>
      </c>
      <c r="J46" s="12">
        <f t="shared" si="5"/>
        <v>6.7114093959731542E-3</v>
      </c>
    </row>
    <row r="47" spans="1:10" x14ac:dyDescent="0.35">
      <c r="A47" s="31" t="s">
        <v>46</v>
      </c>
      <c r="B47" s="10">
        <v>400</v>
      </c>
      <c r="C47" s="23">
        <v>400</v>
      </c>
      <c r="D47" s="47">
        <v>199</v>
      </c>
      <c r="E47" s="23">
        <v>199</v>
      </c>
      <c r="F47" s="12">
        <f t="shared" si="3"/>
        <v>0</v>
      </c>
      <c r="G47" s="10">
        <v>198</v>
      </c>
      <c r="H47" s="12">
        <f t="shared" si="4"/>
        <v>5.0251256281407036E-3</v>
      </c>
      <c r="I47" s="37">
        <v>198</v>
      </c>
      <c r="J47" s="12">
        <f t="shared" si="5"/>
        <v>5.0251256281407036E-3</v>
      </c>
    </row>
    <row r="48" spans="1:10" x14ac:dyDescent="0.35">
      <c r="A48" s="31" t="s">
        <v>47</v>
      </c>
      <c r="B48" s="10">
        <v>500</v>
      </c>
      <c r="C48" s="23">
        <v>500</v>
      </c>
      <c r="D48" s="47">
        <v>249</v>
      </c>
      <c r="E48" s="23">
        <v>249</v>
      </c>
      <c r="F48" s="12">
        <f t="shared" si="3"/>
        <v>0</v>
      </c>
      <c r="G48" s="10">
        <v>248</v>
      </c>
      <c r="H48" s="12">
        <f t="shared" si="4"/>
        <v>4.0160642570281121E-3</v>
      </c>
      <c r="I48" s="37">
        <v>248</v>
      </c>
      <c r="J48" s="12">
        <f t="shared" si="5"/>
        <v>4.0160642570281121E-3</v>
      </c>
    </row>
    <row r="49" spans="1:10" x14ac:dyDescent="0.35">
      <c r="A49" s="31" t="s">
        <v>48</v>
      </c>
      <c r="B49" s="10">
        <v>700</v>
      </c>
      <c r="C49" s="23">
        <v>700</v>
      </c>
      <c r="D49" s="47">
        <v>349</v>
      </c>
      <c r="E49" s="23">
        <v>349</v>
      </c>
      <c r="F49" s="12">
        <f t="shared" si="3"/>
        <v>0</v>
      </c>
      <c r="G49" s="10">
        <v>348</v>
      </c>
      <c r="H49" s="12">
        <f t="shared" si="4"/>
        <v>2.8653295128939827E-3</v>
      </c>
      <c r="I49" s="37">
        <v>348</v>
      </c>
      <c r="J49" s="12">
        <f t="shared" si="5"/>
        <v>2.8653295128939827E-3</v>
      </c>
    </row>
    <row r="50" spans="1:10" x14ac:dyDescent="0.35">
      <c r="A50" s="31" t="s">
        <v>49</v>
      </c>
      <c r="B50" s="10">
        <v>1000</v>
      </c>
      <c r="C50" s="23">
        <v>1000</v>
      </c>
      <c r="D50" s="47">
        <v>499</v>
      </c>
      <c r="E50" s="23">
        <v>499</v>
      </c>
      <c r="F50" s="12">
        <f t="shared" si="3"/>
        <v>0</v>
      </c>
      <c r="G50" s="10">
        <v>498</v>
      </c>
      <c r="H50" s="12">
        <f t="shared" si="4"/>
        <v>2.004008016032064E-3</v>
      </c>
      <c r="I50" s="37">
        <v>498</v>
      </c>
      <c r="J50" s="12">
        <f t="shared" si="5"/>
        <v>2.004008016032064E-3</v>
      </c>
    </row>
    <row r="51" spans="1:10" x14ac:dyDescent="0.35">
      <c r="A51" t="s">
        <v>233</v>
      </c>
      <c r="B51" s="10">
        <v>81</v>
      </c>
      <c r="C51" s="23">
        <v>144</v>
      </c>
      <c r="D51" s="47">
        <v>36</v>
      </c>
      <c r="E51" s="23">
        <v>36</v>
      </c>
      <c r="F51" s="12">
        <f>(D51-E51)/D51</f>
        <v>0</v>
      </c>
      <c r="G51" s="10">
        <v>36</v>
      </c>
      <c r="H51" s="12">
        <f>(D51-G51)/D51</f>
        <v>0</v>
      </c>
      <c r="I51" s="37">
        <v>36</v>
      </c>
      <c r="J51" s="12">
        <f t="shared" si="5"/>
        <v>0</v>
      </c>
    </row>
    <row r="52" spans="1:10" x14ac:dyDescent="0.35">
      <c r="A52" t="s">
        <v>234</v>
      </c>
      <c r="B52" s="10">
        <v>100</v>
      </c>
      <c r="C52" s="23">
        <v>180</v>
      </c>
      <c r="D52" s="47">
        <v>45</v>
      </c>
      <c r="E52" s="23">
        <v>44</v>
      </c>
      <c r="F52" s="12">
        <f t="shared" ref="F52:F73" si="6">(D52-E52)/D52</f>
        <v>2.2222222222222223E-2</v>
      </c>
      <c r="G52" s="10">
        <v>45</v>
      </c>
      <c r="H52" s="12">
        <f t="shared" ref="H52:H73" si="7">(D52-G52)/D52</f>
        <v>0</v>
      </c>
      <c r="I52" s="37">
        <v>45</v>
      </c>
      <c r="J52" s="12">
        <f t="shared" si="5"/>
        <v>0</v>
      </c>
    </row>
    <row r="53" spans="1:10" x14ac:dyDescent="0.35">
      <c r="A53" t="s">
        <v>235</v>
      </c>
      <c r="B53" s="10">
        <v>100</v>
      </c>
      <c r="C53" s="23">
        <v>175</v>
      </c>
      <c r="D53" s="47">
        <v>47</v>
      </c>
      <c r="E53" s="23">
        <v>47</v>
      </c>
      <c r="F53" s="12">
        <f t="shared" si="6"/>
        <v>0</v>
      </c>
      <c r="G53" s="10">
        <v>47</v>
      </c>
      <c r="H53" s="12">
        <f t="shared" si="7"/>
        <v>0</v>
      </c>
      <c r="I53" s="37">
        <v>47</v>
      </c>
      <c r="J53" s="12">
        <f t="shared" si="5"/>
        <v>0</v>
      </c>
    </row>
    <row r="54" spans="1:10" x14ac:dyDescent="0.35">
      <c r="A54" t="s">
        <v>236</v>
      </c>
      <c r="B54" s="10">
        <v>100</v>
      </c>
      <c r="C54" s="23">
        <v>171</v>
      </c>
      <c r="D54" s="47">
        <v>48</v>
      </c>
      <c r="E54" s="23">
        <v>48</v>
      </c>
      <c r="F54" s="12">
        <f t="shared" si="6"/>
        <v>0</v>
      </c>
      <c r="G54" s="10">
        <v>48</v>
      </c>
      <c r="H54" s="12">
        <f t="shared" si="7"/>
        <v>0</v>
      </c>
      <c r="I54" s="37">
        <v>48</v>
      </c>
      <c r="J54" s="12">
        <f t="shared" si="5"/>
        <v>0</v>
      </c>
    </row>
    <row r="55" spans="1:10" x14ac:dyDescent="0.35">
      <c r="A55" t="s">
        <v>237</v>
      </c>
      <c r="B55" s="10">
        <v>100</v>
      </c>
      <c r="C55" s="23">
        <v>148</v>
      </c>
      <c r="D55" s="47">
        <v>49</v>
      </c>
      <c r="E55" s="23">
        <v>49</v>
      </c>
      <c r="F55" s="12">
        <f t="shared" si="6"/>
        <v>0</v>
      </c>
      <c r="G55" s="10">
        <v>49</v>
      </c>
      <c r="H55" s="12">
        <f t="shared" si="7"/>
        <v>0</v>
      </c>
      <c r="I55" s="37">
        <v>49</v>
      </c>
      <c r="J55" s="12">
        <f t="shared" si="5"/>
        <v>0</v>
      </c>
    </row>
    <row r="56" spans="1:10" x14ac:dyDescent="0.35">
      <c r="A56" t="s">
        <v>238</v>
      </c>
      <c r="B56" s="10">
        <v>102</v>
      </c>
      <c r="C56" s="23">
        <v>181</v>
      </c>
      <c r="D56" s="47">
        <v>48</v>
      </c>
      <c r="E56" s="23">
        <v>48</v>
      </c>
      <c r="F56" s="12">
        <f t="shared" si="6"/>
        <v>0</v>
      </c>
      <c r="G56" s="10">
        <v>47</v>
      </c>
      <c r="H56" s="12">
        <f t="shared" si="7"/>
        <v>2.0833333333333332E-2</v>
      </c>
      <c r="I56" s="37">
        <v>48</v>
      </c>
      <c r="J56" s="12">
        <f t="shared" si="5"/>
        <v>0</v>
      </c>
    </row>
    <row r="57" spans="1:10" x14ac:dyDescent="0.35">
      <c r="A57" t="s">
        <v>239</v>
      </c>
      <c r="B57" s="10">
        <v>102</v>
      </c>
      <c r="C57" s="23">
        <v>167</v>
      </c>
      <c r="D57" s="47">
        <v>49</v>
      </c>
      <c r="E57" s="23">
        <v>49</v>
      </c>
      <c r="F57" s="12">
        <f t="shared" si="6"/>
        <v>0</v>
      </c>
      <c r="G57" s="10">
        <v>49</v>
      </c>
      <c r="H57" s="12">
        <f t="shared" si="7"/>
        <v>0</v>
      </c>
      <c r="I57" s="37">
        <v>49</v>
      </c>
      <c r="J57" s="12">
        <f t="shared" si="5"/>
        <v>0</v>
      </c>
    </row>
    <row r="58" spans="1:10" x14ac:dyDescent="0.35">
      <c r="A58" t="s">
        <v>240</v>
      </c>
      <c r="B58" s="10">
        <v>104</v>
      </c>
      <c r="C58" s="23">
        <v>187</v>
      </c>
      <c r="D58" s="47">
        <v>48</v>
      </c>
      <c r="E58" s="23">
        <v>47</v>
      </c>
      <c r="F58" s="12">
        <f t="shared" si="6"/>
        <v>2.0833333333333332E-2</v>
      </c>
      <c r="G58" s="10">
        <v>47</v>
      </c>
      <c r="H58" s="12">
        <f t="shared" si="7"/>
        <v>2.0833333333333332E-2</v>
      </c>
      <c r="I58" s="37">
        <v>48</v>
      </c>
      <c r="J58" s="12">
        <f t="shared" si="5"/>
        <v>0</v>
      </c>
    </row>
    <row r="59" spans="1:10" x14ac:dyDescent="0.35">
      <c r="A59" t="s">
        <v>241</v>
      </c>
      <c r="B59" s="10">
        <v>105</v>
      </c>
      <c r="C59" s="23">
        <v>188</v>
      </c>
      <c r="D59" s="47">
        <v>49</v>
      </c>
      <c r="E59" s="23">
        <v>49</v>
      </c>
      <c r="F59" s="12">
        <f t="shared" si="6"/>
        <v>0</v>
      </c>
      <c r="G59" s="10">
        <v>48</v>
      </c>
      <c r="H59" s="12">
        <f t="shared" si="7"/>
        <v>2.0408163265306121E-2</v>
      </c>
      <c r="I59" s="37">
        <v>49</v>
      </c>
      <c r="J59" s="12">
        <f t="shared" si="5"/>
        <v>0</v>
      </c>
    </row>
    <row r="60" spans="1:10" x14ac:dyDescent="0.35">
      <c r="A60" t="s">
        <v>242</v>
      </c>
      <c r="B60" s="10">
        <v>108</v>
      </c>
      <c r="C60" s="23">
        <v>195</v>
      </c>
      <c r="D60" s="47">
        <v>49</v>
      </c>
      <c r="E60" s="23">
        <v>49</v>
      </c>
      <c r="F60" s="12">
        <f t="shared" si="6"/>
        <v>0</v>
      </c>
      <c r="G60" s="10">
        <v>49</v>
      </c>
      <c r="H60" s="12">
        <f t="shared" si="7"/>
        <v>0</v>
      </c>
      <c r="I60" s="37">
        <v>49</v>
      </c>
      <c r="J60" s="12">
        <f t="shared" si="5"/>
        <v>0</v>
      </c>
    </row>
    <row r="61" spans="1:10" x14ac:dyDescent="0.35">
      <c r="A61" t="s">
        <v>243</v>
      </c>
      <c r="B61" s="10">
        <v>121</v>
      </c>
      <c r="C61" s="23">
        <v>220</v>
      </c>
      <c r="D61" s="47">
        <v>55</v>
      </c>
      <c r="E61" s="23">
        <v>55</v>
      </c>
      <c r="F61" s="12">
        <f t="shared" si="6"/>
        <v>0</v>
      </c>
      <c r="G61" s="10">
        <v>54</v>
      </c>
      <c r="H61" s="12">
        <f t="shared" si="7"/>
        <v>1.8181818181818181E-2</v>
      </c>
      <c r="I61" s="37">
        <v>55</v>
      </c>
      <c r="J61" s="12">
        <f t="shared" si="5"/>
        <v>0</v>
      </c>
    </row>
    <row r="62" spans="1:10" x14ac:dyDescent="0.35">
      <c r="A62" t="s">
        <v>244</v>
      </c>
      <c r="B62" s="10">
        <v>910</v>
      </c>
      <c r="C62" s="23">
        <v>1683</v>
      </c>
      <c r="D62" s="47">
        <v>451</v>
      </c>
      <c r="E62" s="23">
        <v>451</v>
      </c>
      <c r="F62" s="12">
        <f t="shared" si="6"/>
        <v>0</v>
      </c>
      <c r="G62" s="10">
        <v>446</v>
      </c>
      <c r="H62" s="12">
        <f t="shared" si="7"/>
        <v>1.1086474501108648E-2</v>
      </c>
      <c r="I62" s="37">
        <v>448</v>
      </c>
      <c r="J62" s="12">
        <f t="shared" si="5"/>
        <v>6.6518847006651885E-3</v>
      </c>
    </row>
    <row r="63" spans="1:10" x14ac:dyDescent="0.35">
      <c r="A63" t="s">
        <v>245</v>
      </c>
      <c r="B63" s="10">
        <v>960</v>
      </c>
      <c r="C63" s="23">
        <v>1792</v>
      </c>
      <c r="D63" s="47">
        <v>476</v>
      </c>
      <c r="E63" s="23">
        <v>476</v>
      </c>
      <c r="F63" s="12">
        <f t="shared" si="6"/>
        <v>0</v>
      </c>
      <c r="G63" s="10">
        <v>472</v>
      </c>
      <c r="H63" s="12">
        <f t="shared" si="7"/>
        <v>8.4033613445378148E-3</v>
      </c>
      <c r="I63" s="37">
        <v>471</v>
      </c>
      <c r="J63" s="12">
        <f t="shared" si="5"/>
        <v>1.050420168067227E-2</v>
      </c>
    </row>
    <row r="64" spans="1:10" x14ac:dyDescent="0.35">
      <c r="A64" t="s">
        <v>246</v>
      </c>
      <c r="B64" s="10">
        <v>990</v>
      </c>
      <c r="C64" s="23">
        <v>1861</v>
      </c>
      <c r="D64" s="47">
        <v>490</v>
      </c>
      <c r="E64" s="23">
        <v>490</v>
      </c>
      <c r="F64" s="12">
        <f t="shared" si="6"/>
        <v>0</v>
      </c>
      <c r="G64" s="10">
        <v>487</v>
      </c>
      <c r="H64" s="12">
        <f t="shared" si="7"/>
        <v>6.1224489795918364E-3</v>
      </c>
      <c r="I64" s="37">
        <v>488</v>
      </c>
      <c r="J64" s="12">
        <f t="shared" si="5"/>
        <v>4.0816326530612249E-3</v>
      </c>
    </row>
    <row r="65" spans="1:10" x14ac:dyDescent="0.35">
      <c r="A65" t="s">
        <v>247</v>
      </c>
      <c r="B65" s="10">
        <v>1000</v>
      </c>
      <c r="C65" s="23">
        <v>1890</v>
      </c>
      <c r="D65" s="47">
        <v>495</v>
      </c>
      <c r="E65" s="23">
        <v>494</v>
      </c>
      <c r="F65" s="12">
        <f t="shared" si="6"/>
        <v>2.0202020202020202E-3</v>
      </c>
      <c r="G65" s="10">
        <v>491</v>
      </c>
      <c r="H65" s="12">
        <f t="shared" si="7"/>
        <v>8.0808080808080808E-3</v>
      </c>
      <c r="I65" s="37">
        <v>488</v>
      </c>
      <c r="J65" s="12">
        <f t="shared" si="5"/>
        <v>1.4141414141414142E-2</v>
      </c>
    </row>
    <row r="66" spans="1:10" x14ac:dyDescent="0.35">
      <c r="A66" t="s">
        <v>248</v>
      </c>
      <c r="B66" s="10">
        <v>1000</v>
      </c>
      <c r="C66" s="23">
        <v>1935</v>
      </c>
      <c r="D66" s="47">
        <v>487</v>
      </c>
      <c r="E66" s="23">
        <v>486</v>
      </c>
      <c r="F66" s="12">
        <f t="shared" si="6"/>
        <v>2.0533880903490761E-3</v>
      </c>
      <c r="G66" s="10">
        <v>482</v>
      </c>
      <c r="H66" s="12">
        <f t="shared" si="7"/>
        <v>1.0266940451745379E-2</v>
      </c>
      <c r="I66" s="37">
        <v>483</v>
      </c>
      <c r="J66" s="12">
        <f t="shared" si="5"/>
        <v>8.2135523613963042E-3</v>
      </c>
    </row>
    <row r="67" spans="1:10" x14ac:dyDescent="0.35">
      <c r="A67" t="s">
        <v>249</v>
      </c>
      <c r="B67" s="10">
        <v>1000</v>
      </c>
      <c r="C67" s="23">
        <v>1930</v>
      </c>
      <c r="D67" s="47">
        <v>490</v>
      </c>
      <c r="E67" s="23">
        <v>489</v>
      </c>
      <c r="F67" s="12">
        <f t="shared" si="6"/>
        <v>2.0408163265306124E-3</v>
      </c>
      <c r="G67" s="10">
        <v>485</v>
      </c>
      <c r="H67" s="12">
        <f t="shared" si="7"/>
        <v>1.020408163265306E-2</v>
      </c>
      <c r="I67" s="37">
        <v>487</v>
      </c>
      <c r="J67" s="12">
        <f t="shared" ref="J67:J98" si="8">(D67-I67)/D67</f>
        <v>6.1224489795918364E-3</v>
      </c>
    </row>
    <row r="68" spans="1:10" x14ac:dyDescent="0.35">
      <c r="A68" t="s">
        <v>250</v>
      </c>
      <c r="B68" s="10">
        <v>1020</v>
      </c>
      <c r="C68" s="23">
        <v>1976</v>
      </c>
      <c r="D68" s="47">
        <v>495</v>
      </c>
      <c r="E68" s="23">
        <v>494</v>
      </c>
      <c r="F68" s="12">
        <f t="shared" si="6"/>
        <v>2.0202020202020202E-3</v>
      </c>
      <c r="G68" s="10">
        <v>490</v>
      </c>
      <c r="H68" s="12">
        <f t="shared" si="7"/>
        <v>1.0101010101010102E-2</v>
      </c>
      <c r="I68" s="37">
        <v>492</v>
      </c>
      <c r="J68" s="12">
        <f t="shared" si="8"/>
        <v>6.0606060606060606E-3</v>
      </c>
    </row>
    <row r="69" spans="1:10" x14ac:dyDescent="0.35">
      <c r="A69" t="s">
        <v>251</v>
      </c>
      <c r="B69" s="10">
        <v>1020</v>
      </c>
      <c r="C69" s="23">
        <v>1963</v>
      </c>
      <c r="D69" s="47">
        <v>501</v>
      </c>
      <c r="E69" s="23">
        <v>500</v>
      </c>
      <c r="F69" s="12">
        <f t="shared" si="6"/>
        <v>1.996007984031936E-3</v>
      </c>
      <c r="G69" s="10">
        <v>497</v>
      </c>
      <c r="H69" s="12">
        <f t="shared" si="7"/>
        <v>7.9840319361277438E-3</v>
      </c>
      <c r="I69" s="37">
        <v>495</v>
      </c>
      <c r="J69" s="12">
        <f t="shared" si="8"/>
        <v>1.1976047904191617E-2</v>
      </c>
    </row>
    <row r="70" spans="1:10" x14ac:dyDescent="0.35">
      <c r="A70" t="s">
        <v>252</v>
      </c>
      <c r="B70" s="10">
        <v>1040</v>
      </c>
      <c r="C70" s="23">
        <v>1987</v>
      </c>
      <c r="D70" s="47">
        <v>513</v>
      </c>
      <c r="E70" s="23">
        <v>513</v>
      </c>
      <c r="F70" s="12">
        <f t="shared" si="6"/>
        <v>0</v>
      </c>
      <c r="G70" s="10">
        <v>509</v>
      </c>
      <c r="H70" s="12">
        <f t="shared" si="7"/>
        <v>7.7972709551656916E-3</v>
      </c>
      <c r="I70" s="37">
        <v>505</v>
      </c>
      <c r="J70" s="12">
        <f t="shared" si="8"/>
        <v>1.5594541910331383E-2</v>
      </c>
    </row>
    <row r="71" spans="1:10" x14ac:dyDescent="0.35">
      <c r="A71" t="s">
        <v>253</v>
      </c>
      <c r="B71" s="10">
        <v>1050</v>
      </c>
      <c r="C71" s="23">
        <v>2015</v>
      </c>
      <c r="D71" s="47">
        <v>517</v>
      </c>
      <c r="E71" s="23">
        <v>516</v>
      </c>
      <c r="F71" s="12">
        <f t="shared" si="6"/>
        <v>1.9342359767891683E-3</v>
      </c>
      <c r="G71" s="10">
        <v>513</v>
      </c>
      <c r="H71" s="12">
        <f t="shared" si="7"/>
        <v>7.7369439071566732E-3</v>
      </c>
      <c r="I71" s="37">
        <v>512</v>
      </c>
      <c r="J71" s="12">
        <f t="shared" si="8"/>
        <v>9.6711798839458421E-3</v>
      </c>
    </row>
    <row r="72" spans="1:10" x14ac:dyDescent="0.35">
      <c r="A72" t="s">
        <v>254</v>
      </c>
      <c r="B72" s="10">
        <v>1080</v>
      </c>
      <c r="C72" s="23">
        <v>2058</v>
      </c>
      <c r="D72" s="47">
        <v>534</v>
      </c>
      <c r="E72" s="23">
        <v>533</v>
      </c>
      <c r="F72" s="12">
        <f t="shared" si="6"/>
        <v>1.8726591760299626E-3</v>
      </c>
      <c r="G72" s="10">
        <v>530</v>
      </c>
      <c r="H72" s="12">
        <f t="shared" si="7"/>
        <v>7.4906367041198503E-3</v>
      </c>
      <c r="I72" s="37">
        <v>529</v>
      </c>
      <c r="J72" s="12">
        <f t="shared" si="8"/>
        <v>9.3632958801498131E-3</v>
      </c>
    </row>
    <row r="73" spans="1:10" x14ac:dyDescent="0.35">
      <c r="A73" t="s">
        <v>255</v>
      </c>
      <c r="B73" s="10">
        <v>1089</v>
      </c>
      <c r="C73" s="23">
        <v>2112</v>
      </c>
      <c r="D73" s="47">
        <v>528</v>
      </c>
      <c r="E73" s="23">
        <v>527</v>
      </c>
      <c r="F73" s="12">
        <f t="shared" si="6"/>
        <v>1.893939393939394E-3</v>
      </c>
      <c r="G73" s="10">
        <v>524</v>
      </c>
      <c r="H73" s="12">
        <f t="shared" si="7"/>
        <v>7.575757575757576E-3</v>
      </c>
      <c r="I73" s="37">
        <v>526</v>
      </c>
      <c r="J73" s="12">
        <f t="shared" si="8"/>
        <v>3.787878787878788E-3</v>
      </c>
    </row>
    <row r="74" spans="1:10" x14ac:dyDescent="0.35">
      <c r="A74" s="31" t="s">
        <v>196</v>
      </c>
      <c r="B74" s="10">
        <v>16</v>
      </c>
      <c r="C74" s="23">
        <v>32</v>
      </c>
      <c r="D74" s="47">
        <v>4</v>
      </c>
      <c r="E74" s="23">
        <v>4</v>
      </c>
      <c r="F74" s="12">
        <f>(D74-E74)/D74</f>
        <v>0</v>
      </c>
      <c r="G74" s="10">
        <v>4</v>
      </c>
      <c r="H74" s="12">
        <f>(D74-G74)/D74</f>
        <v>0</v>
      </c>
      <c r="I74" s="37">
        <v>4</v>
      </c>
      <c r="J74" s="12">
        <f t="shared" si="8"/>
        <v>0</v>
      </c>
    </row>
    <row r="75" spans="1:10" x14ac:dyDescent="0.35">
      <c r="A75" s="31" t="s">
        <v>197</v>
      </c>
      <c r="B75" s="10">
        <v>25</v>
      </c>
      <c r="C75" s="23">
        <v>50</v>
      </c>
      <c r="D75" s="47">
        <v>9</v>
      </c>
      <c r="E75" s="23">
        <v>7</v>
      </c>
      <c r="F75" s="12">
        <f t="shared" ref="F75:F110" si="9">(D75-E75)/D75</f>
        <v>0.22222222222222221</v>
      </c>
      <c r="G75" s="10">
        <v>9</v>
      </c>
      <c r="H75" s="12">
        <f t="shared" ref="H75:H110" si="10">(D75-G75)/D75</f>
        <v>0</v>
      </c>
      <c r="I75" s="37">
        <v>9</v>
      </c>
      <c r="J75" s="12">
        <f t="shared" si="8"/>
        <v>0</v>
      </c>
    </row>
    <row r="76" spans="1:10" x14ac:dyDescent="0.35">
      <c r="A76" s="31" t="s">
        <v>198</v>
      </c>
      <c r="B76" s="10">
        <v>36</v>
      </c>
      <c r="C76" s="23">
        <v>72</v>
      </c>
      <c r="D76" s="47">
        <v>12</v>
      </c>
      <c r="E76" s="23">
        <v>12</v>
      </c>
      <c r="F76" s="12">
        <f t="shared" si="9"/>
        <v>0</v>
      </c>
      <c r="G76" s="10">
        <v>12</v>
      </c>
      <c r="H76" s="12">
        <f t="shared" si="10"/>
        <v>0</v>
      </c>
      <c r="I76" s="37">
        <v>12</v>
      </c>
      <c r="J76" s="12">
        <f t="shared" si="8"/>
        <v>0</v>
      </c>
    </row>
    <row r="77" spans="1:10" x14ac:dyDescent="0.35">
      <c r="A77" s="31" t="s">
        <v>199</v>
      </c>
      <c r="B77" s="10">
        <v>49</v>
      </c>
      <c r="C77" s="23">
        <v>98</v>
      </c>
      <c r="D77" s="47">
        <v>20</v>
      </c>
      <c r="E77" s="23">
        <v>9</v>
      </c>
      <c r="F77" s="12">
        <f t="shared" si="9"/>
        <v>0.55000000000000004</v>
      </c>
      <c r="G77" s="10">
        <v>19</v>
      </c>
      <c r="H77" s="12">
        <f t="shared" si="10"/>
        <v>0.05</v>
      </c>
      <c r="I77" s="37">
        <v>20</v>
      </c>
      <c r="J77" s="12">
        <f t="shared" si="8"/>
        <v>0</v>
      </c>
    </row>
    <row r="78" spans="1:10" x14ac:dyDescent="0.35">
      <c r="A78" s="31" t="s">
        <v>200</v>
      </c>
      <c r="B78" s="10">
        <v>64</v>
      </c>
      <c r="C78" s="23">
        <v>128</v>
      </c>
      <c r="D78" s="47">
        <v>24</v>
      </c>
      <c r="E78" s="23">
        <v>24</v>
      </c>
      <c r="F78" s="12">
        <f t="shared" si="9"/>
        <v>0</v>
      </c>
      <c r="G78" s="10">
        <v>24</v>
      </c>
      <c r="H78" s="12">
        <f t="shared" si="10"/>
        <v>0</v>
      </c>
      <c r="I78" s="37">
        <v>24</v>
      </c>
      <c r="J78" s="12">
        <f t="shared" si="8"/>
        <v>0</v>
      </c>
    </row>
    <row r="79" spans="1:10" x14ac:dyDescent="0.35">
      <c r="A79" s="31" t="s">
        <v>201</v>
      </c>
      <c r="B79" s="10">
        <v>81</v>
      </c>
      <c r="C79" s="23">
        <v>162</v>
      </c>
      <c r="D79" s="47">
        <v>35</v>
      </c>
      <c r="E79" s="23">
        <v>15</v>
      </c>
      <c r="F79" s="12">
        <f t="shared" si="9"/>
        <v>0.5714285714285714</v>
      </c>
      <c r="G79" s="10">
        <v>34</v>
      </c>
      <c r="H79" s="12">
        <f t="shared" si="10"/>
        <v>2.8571428571428571E-2</v>
      </c>
      <c r="I79" s="37">
        <v>35</v>
      </c>
      <c r="J79" s="12">
        <f t="shared" si="8"/>
        <v>0</v>
      </c>
    </row>
    <row r="80" spans="1:10" x14ac:dyDescent="0.35">
      <c r="A80" s="31" t="s">
        <v>202</v>
      </c>
      <c r="B80" s="10">
        <v>100</v>
      </c>
      <c r="C80" s="23">
        <v>200</v>
      </c>
      <c r="D80" s="47">
        <v>40</v>
      </c>
      <c r="E80" s="23">
        <v>40</v>
      </c>
      <c r="F80" s="12">
        <f t="shared" si="9"/>
        <v>0</v>
      </c>
      <c r="G80" s="10">
        <v>40</v>
      </c>
      <c r="H80" s="12">
        <f t="shared" si="10"/>
        <v>0</v>
      </c>
      <c r="I80" s="37">
        <v>40</v>
      </c>
      <c r="J80" s="12">
        <f t="shared" si="8"/>
        <v>0</v>
      </c>
    </row>
    <row r="81" spans="1:10" x14ac:dyDescent="0.35">
      <c r="A81" s="31" t="s">
        <v>203</v>
      </c>
      <c r="B81" s="10">
        <v>121</v>
      </c>
      <c r="C81" s="23">
        <v>242</v>
      </c>
      <c r="D81" s="47">
        <v>54</v>
      </c>
      <c r="E81" s="23">
        <v>17</v>
      </c>
      <c r="F81" s="12">
        <f t="shared" si="9"/>
        <v>0.68518518518518523</v>
      </c>
      <c r="G81" s="10">
        <v>51</v>
      </c>
      <c r="H81" s="12">
        <f t="shared" si="10"/>
        <v>5.5555555555555552E-2</v>
      </c>
      <c r="I81" s="37">
        <v>30</v>
      </c>
      <c r="J81" s="12">
        <f t="shared" si="8"/>
        <v>0.44444444444444442</v>
      </c>
    </row>
    <row r="82" spans="1:10" x14ac:dyDescent="0.35">
      <c r="A82" s="31" t="s">
        <v>204</v>
      </c>
      <c r="B82" s="10">
        <v>144</v>
      </c>
      <c r="C82" s="23">
        <v>288</v>
      </c>
      <c r="D82" s="47">
        <v>60</v>
      </c>
      <c r="E82" s="23">
        <v>60</v>
      </c>
      <c r="F82" s="12">
        <f t="shared" si="9"/>
        <v>0</v>
      </c>
      <c r="G82" s="10">
        <v>60</v>
      </c>
      <c r="H82" s="12">
        <f t="shared" si="10"/>
        <v>0</v>
      </c>
      <c r="I82" s="37">
        <v>60</v>
      </c>
      <c r="J82" s="12">
        <f t="shared" si="8"/>
        <v>0</v>
      </c>
    </row>
    <row r="83" spans="1:10" x14ac:dyDescent="0.35">
      <c r="A83" s="31" t="s">
        <v>205</v>
      </c>
      <c r="B83" s="10">
        <v>169</v>
      </c>
      <c r="C83" s="23">
        <v>338</v>
      </c>
      <c r="D83" s="47">
        <v>77</v>
      </c>
      <c r="E83" s="23">
        <v>23</v>
      </c>
      <c r="F83" s="12">
        <f t="shared" si="9"/>
        <v>0.70129870129870131</v>
      </c>
      <c r="G83" s="10">
        <v>72</v>
      </c>
      <c r="H83" s="12">
        <f t="shared" si="10"/>
        <v>6.4935064935064929E-2</v>
      </c>
      <c r="I83" s="37">
        <v>42</v>
      </c>
      <c r="J83" s="12">
        <f t="shared" si="8"/>
        <v>0.45454545454545453</v>
      </c>
    </row>
    <row r="84" spans="1:10" x14ac:dyDescent="0.35">
      <c r="A84" s="31" t="s">
        <v>206</v>
      </c>
      <c r="B84" s="10">
        <v>196</v>
      </c>
      <c r="C84" s="23">
        <v>392</v>
      </c>
      <c r="D84" s="47">
        <v>84</v>
      </c>
      <c r="E84" s="23">
        <v>83</v>
      </c>
      <c r="F84" s="12">
        <f t="shared" si="9"/>
        <v>1.1904761904761904E-2</v>
      </c>
      <c r="G84" s="10">
        <v>84</v>
      </c>
      <c r="H84" s="12">
        <f t="shared" si="10"/>
        <v>0</v>
      </c>
      <c r="I84" s="37">
        <v>84</v>
      </c>
      <c r="J84" s="12">
        <f t="shared" si="8"/>
        <v>0</v>
      </c>
    </row>
    <row r="85" spans="1:10" x14ac:dyDescent="0.35">
      <c r="A85" s="31" t="s">
        <v>207</v>
      </c>
      <c r="B85" s="10">
        <v>225</v>
      </c>
      <c r="C85" s="23">
        <v>450</v>
      </c>
      <c r="D85" s="47">
        <v>104</v>
      </c>
      <c r="E85" s="23">
        <v>25</v>
      </c>
      <c r="F85" s="12">
        <f t="shared" si="9"/>
        <v>0.75961538461538458</v>
      </c>
      <c r="G85" s="10">
        <v>91</v>
      </c>
      <c r="H85" s="12">
        <f t="shared" si="10"/>
        <v>0.125</v>
      </c>
      <c r="I85" s="37">
        <v>56</v>
      </c>
      <c r="J85" s="12">
        <f t="shared" si="8"/>
        <v>0.46153846153846156</v>
      </c>
    </row>
    <row r="86" spans="1:10" x14ac:dyDescent="0.35">
      <c r="A86" s="31" t="s">
        <v>208</v>
      </c>
      <c r="B86" s="10">
        <v>256</v>
      </c>
      <c r="C86" s="23">
        <v>512</v>
      </c>
      <c r="D86" s="47">
        <v>112</v>
      </c>
      <c r="E86" s="23">
        <v>111</v>
      </c>
      <c r="F86" s="12">
        <f t="shared" si="9"/>
        <v>8.9285714285714281E-3</v>
      </c>
      <c r="G86" s="10">
        <v>111</v>
      </c>
      <c r="H86" s="12">
        <f t="shared" si="10"/>
        <v>8.9285714285714281E-3</v>
      </c>
      <c r="I86" s="37">
        <v>112</v>
      </c>
      <c r="J86" s="12">
        <f t="shared" si="8"/>
        <v>0</v>
      </c>
    </row>
    <row r="87" spans="1:10" x14ac:dyDescent="0.35">
      <c r="A87" s="31" t="s">
        <v>209</v>
      </c>
      <c r="B87" s="10">
        <v>289</v>
      </c>
      <c r="C87" s="23">
        <v>578</v>
      </c>
      <c r="D87" s="47">
        <v>135</v>
      </c>
      <c r="E87" s="23">
        <v>31</v>
      </c>
      <c r="F87" s="12">
        <f t="shared" si="9"/>
        <v>0.77037037037037037</v>
      </c>
      <c r="G87" s="10">
        <v>72</v>
      </c>
      <c r="H87" s="12">
        <f t="shared" si="10"/>
        <v>0.46666666666666667</v>
      </c>
      <c r="I87" s="37">
        <v>72</v>
      </c>
      <c r="J87" s="12">
        <f t="shared" si="8"/>
        <v>0.46666666666666667</v>
      </c>
    </row>
    <row r="88" spans="1:10" x14ac:dyDescent="0.35">
      <c r="A88" s="31" t="s">
        <v>210</v>
      </c>
      <c r="B88" s="10">
        <v>324</v>
      </c>
      <c r="C88" s="23">
        <v>648</v>
      </c>
      <c r="D88" s="47">
        <v>144</v>
      </c>
      <c r="E88" s="23">
        <v>143</v>
      </c>
      <c r="F88" s="12">
        <f t="shared" si="9"/>
        <v>6.9444444444444441E-3</v>
      </c>
      <c r="G88" s="10">
        <v>143</v>
      </c>
      <c r="H88" s="12">
        <f t="shared" si="10"/>
        <v>6.9444444444444441E-3</v>
      </c>
      <c r="I88" s="37">
        <v>144</v>
      </c>
      <c r="J88" s="12">
        <f t="shared" si="8"/>
        <v>0</v>
      </c>
    </row>
    <row r="89" spans="1:10" x14ac:dyDescent="0.35">
      <c r="A89" s="31" t="s">
        <v>211</v>
      </c>
      <c r="B89" s="10">
        <v>361</v>
      </c>
      <c r="C89" s="23">
        <v>722</v>
      </c>
      <c r="D89" s="47">
        <v>170</v>
      </c>
      <c r="E89" s="23">
        <v>33</v>
      </c>
      <c r="F89" s="12">
        <f t="shared" si="9"/>
        <v>0.80588235294117649</v>
      </c>
      <c r="G89" s="10">
        <v>90</v>
      </c>
      <c r="H89" s="12">
        <f t="shared" si="10"/>
        <v>0.47058823529411764</v>
      </c>
      <c r="I89" s="37">
        <v>90</v>
      </c>
      <c r="J89" s="12">
        <f t="shared" si="8"/>
        <v>0.47058823529411764</v>
      </c>
    </row>
    <row r="90" spans="1:10" x14ac:dyDescent="0.35">
      <c r="A90" s="31" t="s">
        <v>212</v>
      </c>
      <c r="B90" s="10">
        <v>400</v>
      </c>
      <c r="C90" s="23">
        <v>800</v>
      </c>
      <c r="D90" s="47">
        <v>180</v>
      </c>
      <c r="E90" s="23">
        <v>179</v>
      </c>
      <c r="F90" s="12">
        <f t="shared" si="9"/>
        <v>5.5555555555555558E-3</v>
      </c>
      <c r="G90" s="10">
        <v>178</v>
      </c>
      <c r="H90" s="12">
        <f t="shared" si="10"/>
        <v>1.1111111111111112E-2</v>
      </c>
      <c r="I90" s="37">
        <v>179</v>
      </c>
      <c r="J90" s="12">
        <f t="shared" si="8"/>
        <v>5.5555555555555558E-3</v>
      </c>
    </row>
    <row r="91" spans="1:10" x14ac:dyDescent="0.35">
      <c r="A91" s="31" t="s">
        <v>213</v>
      </c>
      <c r="B91" s="10">
        <v>441</v>
      </c>
      <c r="C91" s="23">
        <v>882</v>
      </c>
      <c r="D91" s="47">
        <v>209</v>
      </c>
      <c r="E91" s="23">
        <v>39</v>
      </c>
      <c r="F91" s="12">
        <f t="shared" si="9"/>
        <v>0.8133971291866029</v>
      </c>
      <c r="G91" s="10">
        <v>110</v>
      </c>
      <c r="H91" s="12">
        <f t="shared" si="10"/>
        <v>0.47368421052631576</v>
      </c>
      <c r="I91" s="37">
        <v>110</v>
      </c>
      <c r="J91" s="12">
        <f t="shared" si="8"/>
        <v>0.47368421052631576</v>
      </c>
    </row>
    <row r="92" spans="1:10" x14ac:dyDescent="0.35">
      <c r="A92" s="31" t="s">
        <v>214</v>
      </c>
      <c r="B92" s="10">
        <v>484</v>
      </c>
      <c r="C92" s="23">
        <v>968</v>
      </c>
      <c r="D92" s="47">
        <v>220</v>
      </c>
      <c r="E92" s="23">
        <v>219</v>
      </c>
      <c r="F92" s="12">
        <f t="shared" si="9"/>
        <v>4.5454545454545452E-3</v>
      </c>
      <c r="G92" s="10">
        <v>218</v>
      </c>
      <c r="H92" s="12">
        <f t="shared" si="10"/>
        <v>9.0909090909090905E-3</v>
      </c>
      <c r="I92" s="37">
        <v>219</v>
      </c>
      <c r="J92" s="12">
        <f t="shared" si="8"/>
        <v>4.5454545454545452E-3</v>
      </c>
    </row>
    <row r="93" spans="1:10" x14ac:dyDescent="0.35">
      <c r="A93" s="31" t="s">
        <v>215</v>
      </c>
      <c r="B93" s="10">
        <v>529</v>
      </c>
      <c r="C93" s="23">
        <v>1058</v>
      </c>
      <c r="D93" s="47">
        <v>252</v>
      </c>
      <c r="E93" s="23">
        <v>40</v>
      </c>
      <c r="F93" s="12">
        <f t="shared" si="9"/>
        <v>0.84126984126984128</v>
      </c>
      <c r="G93" s="10">
        <v>132</v>
      </c>
      <c r="H93" s="12">
        <f t="shared" si="10"/>
        <v>0.47619047619047616</v>
      </c>
      <c r="I93" s="37">
        <v>132</v>
      </c>
      <c r="J93" s="12">
        <f t="shared" si="8"/>
        <v>0.47619047619047616</v>
      </c>
    </row>
    <row r="94" spans="1:10" x14ac:dyDescent="0.35">
      <c r="A94" s="31" t="s">
        <v>216</v>
      </c>
      <c r="B94" s="10">
        <v>576</v>
      </c>
      <c r="C94" s="23">
        <v>1152</v>
      </c>
      <c r="D94" s="47">
        <v>264</v>
      </c>
      <c r="E94" s="23">
        <v>263</v>
      </c>
      <c r="F94" s="12">
        <f t="shared" si="9"/>
        <v>3.787878787878788E-3</v>
      </c>
      <c r="G94" s="10">
        <v>262</v>
      </c>
      <c r="H94" s="12">
        <f t="shared" si="10"/>
        <v>7.575757575757576E-3</v>
      </c>
      <c r="I94" s="37">
        <v>260</v>
      </c>
      <c r="J94" s="12">
        <f t="shared" si="8"/>
        <v>1.5151515151515152E-2</v>
      </c>
    </row>
    <row r="95" spans="1:10" x14ac:dyDescent="0.35">
      <c r="A95" s="31" t="s">
        <v>217</v>
      </c>
      <c r="B95" s="10">
        <v>625</v>
      </c>
      <c r="C95" s="23">
        <v>1250</v>
      </c>
      <c r="D95" s="47">
        <v>299</v>
      </c>
      <c r="E95" s="23">
        <v>47</v>
      </c>
      <c r="F95" s="12">
        <f t="shared" si="9"/>
        <v>0.84280936454849498</v>
      </c>
      <c r="G95" s="10">
        <v>156</v>
      </c>
      <c r="H95" s="12">
        <f t="shared" si="10"/>
        <v>0.47826086956521741</v>
      </c>
      <c r="I95" s="37">
        <v>156</v>
      </c>
      <c r="J95" s="12">
        <f t="shared" si="8"/>
        <v>0.47826086956521741</v>
      </c>
    </row>
    <row r="96" spans="1:10" x14ac:dyDescent="0.35">
      <c r="A96" s="31" t="s">
        <v>218</v>
      </c>
      <c r="B96" s="10">
        <v>676</v>
      </c>
      <c r="C96" s="23">
        <v>1352</v>
      </c>
      <c r="D96" s="47">
        <v>312</v>
      </c>
      <c r="E96" s="23">
        <v>311</v>
      </c>
      <c r="F96" s="12">
        <f t="shared" si="9"/>
        <v>3.205128205128205E-3</v>
      </c>
      <c r="G96" s="10">
        <v>309</v>
      </c>
      <c r="H96" s="12">
        <f t="shared" si="10"/>
        <v>9.6153846153846159E-3</v>
      </c>
      <c r="I96" s="37">
        <v>308</v>
      </c>
      <c r="J96" s="12">
        <f t="shared" si="8"/>
        <v>1.282051282051282E-2</v>
      </c>
    </row>
    <row r="97" spans="1:10" x14ac:dyDescent="0.35">
      <c r="A97" s="31" t="s">
        <v>219</v>
      </c>
      <c r="B97" s="10">
        <v>729</v>
      </c>
      <c r="C97" s="23">
        <v>1458</v>
      </c>
      <c r="D97" s="47">
        <v>350</v>
      </c>
      <c r="E97" s="23">
        <v>48</v>
      </c>
      <c r="F97" s="12">
        <f t="shared" si="9"/>
        <v>0.86285714285714288</v>
      </c>
      <c r="G97" s="10">
        <v>182</v>
      </c>
      <c r="H97" s="12">
        <f t="shared" si="10"/>
        <v>0.48</v>
      </c>
      <c r="I97" s="37">
        <v>182</v>
      </c>
      <c r="J97" s="12">
        <f t="shared" si="8"/>
        <v>0.48</v>
      </c>
    </row>
    <row r="98" spans="1:10" x14ac:dyDescent="0.35">
      <c r="A98" s="31" t="s">
        <v>220</v>
      </c>
      <c r="B98" s="10">
        <v>784</v>
      </c>
      <c r="C98" s="23">
        <v>1568</v>
      </c>
      <c r="D98" s="47">
        <v>364</v>
      </c>
      <c r="E98" s="23">
        <v>363</v>
      </c>
      <c r="F98" s="12">
        <f t="shared" si="9"/>
        <v>2.7472527472527475E-3</v>
      </c>
      <c r="G98" s="10">
        <v>361</v>
      </c>
      <c r="H98" s="12">
        <f t="shared" si="10"/>
        <v>8.241758241758242E-3</v>
      </c>
      <c r="I98" s="37">
        <v>360</v>
      </c>
      <c r="J98" s="12">
        <f t="shared" si="8"/>
        <v>1.098901098901099E-2</v>
      </c>
    </row>
    <row r="99" spans="1:10" x14ac:dyDescent="0.35">
      <c r="A99" s="31" t="s">
        <v>221</v>
      </c>
      <c r="B99" s="10">
        <v>841</v>
      </c>
      <c r="C99" s="23">
        <v>1682</v>
      </c>
      <c r="D99" s="47">
        <v>405</v>
      </c>
      <c r="E99" s="23">
        <v>55</v>
      </c>
      <c r="F99" s="12">
        <f t="shared" si="9"/>
        <v>0.86419753086419748</v>
      </c>
      <c r="G99" s="10">
        <v>210</v>
      </c>
      <c r="H99" s="12">
        <f t="shared" si="10"/>
        <v>0.48148148148148145</v>
      </c>
      <c r="I99" s="37">
        <v>210</v>
      </c>
      <c r="J99" s="12">
        <f t="shared" ref="J99:J130" si="11">(D99-I99)/D99</f>
        <v>0.48148148148148145</v>
      </c>
    </row>
    <row r="100" spans="1:10" x14ac:dyDescent="0.35">
      <c r="A100" s="31" t="s">
        <v>222</v>
      </c>
      <c r="B100" s="10">
        <v>900</v>
      </c>
      <c r="C100" s="23">
        <v>1800</v>
      </c>
      <c r="D100" s="47">
        <v>420</v>
      </c>
      <c r="E100" s="23">
        <v>419</v>
      </c>
      <c r="F100" s="12">
        <f t="shared" si="9"/>
        <v>2.3809523809523812E-3</v>
      </c>
      <c r="G100" s="10">
        <v>417</v>
      </c>
      <c r="H100" s="12">
        <f t="shared" si="10"/>
        <v>7.1428571428571426E-3</v>
      </c>
      <c r="I100" s="37">
        <v>414</v>
      </c>
      <c r="J100" s="12">
        <f t="shared" si="11"/>
        <v>1.4285714285714285E-2</v>
      </c>
    </row>
    <row r="101" spans="1:10" x14ac:dyDescent="0.35">
      <c r="A101" s="31" t="s">
        <v>223</v>
      </c>
      <c r="B101" s="10">
        <v>961</v>
      </c>
      <c r="C101" s="23">
        <v>1922</v>
      </c>
      <c r="D101" s="47">
        <v>464</v>
      </c>
      <c r="E101" s="23">
        <v>56</v>
      </c>
      <c r="F101" s="12">
        <f t="shared" si="9"/>
        <v>0.87931034482758619</v>
      </c>
      <c r="G101" s="10">
        <v>240</v>
      </c>
      <c r="H101" s="12">
        <f t="shared" si="10"/>
        <v>0.48275862068965519</v>
      </c>
      <c r="I101" s="37">
        <v>240</v>
      </c>
      <c r="J101" s="12">
        <f t="shared" si="11"/>
        <v>0.48275862068965519</v>
      </c>
    </row>
    <row r="102" spans="1:10" x14ac:dyDescent="0.35">
      <c r="A102" s="31" t="s">
        <v>224</v>
      </c>
      <c r="B102" s="10">
        <v>1024</v>
      </c>
      <c r="C102" s="23">
        <v>2048</v>
      </c>
      <c r="D102" s="47">
        <v>480</v>
      </c>
      <c r="E102" s="23">
        <v>479</v>
      </c>
      <c r="F102" s="12">
        <f t="shared" si="9"/>
        <v>2.0833333333333333E-3</v>
      </c>
      <c r="G102" s="10">
        <v>477</v>
      </c>
      <c r="H102" s="12">
        <f t="shared" si="10"/>
        <v>6.2500000000000003E-3</v>
      </c>
      <c r="I102" s="37">
        <v>476</v>
      </c>
      <c r="J102" s="12">
        <f t="shared" si="11"/>
        <v>8.3333333333333332E-3</v>
      </c>
    </row>
    <row r="103" spans="1:10" x14ac:dyDescent="0.35">
      <c r="A103" s="31" t="s">
        <v>225</v>
      </c>
      <c r="B103" s="10">
        <v>1089</v>
      </c>
      <c r="C103" s="23">
        <v>2178</v>
      </c>
      <c r="D103" s="47">
        <v>527</v>
      </c>
      <c r="E103" s="23">
        <v>63</v>
      </c>
      <c r="F103" s="12">
        <f t="shared" si="9"/>
        <v>0.8804554079696395</v>
      </c>
      <c r="G103" s="10">
        <v>272</v>
      </c>
      <c r="H103" s="12">
        <f t="shared" si="10"/>
        <v>0.4838709677419355</v>
      </c>
      <c r="I103" s="37">
        <v>272</v>
      </c>
      <c r="J103" s="12">
        <f t="shared" si="11"/>
        <v>0.4838709677419355</v>
      </c>
    </row>
    <row r="104" spans="1:10" x14ac:dyDescent="0.35">
      <c r="A104" s="31" t="s">
        <v>226</v>
      </c>
      <c r="B104" s="10">
        <v>1156</v>
      </c>
      <c r="C104" s="23">
        <v>2312</v>
      </c>
      <c r="D104" s="47">
        <v>544</v>
      </c>
      <c r="E104" s="23">
        <v>543</v>
      </c>
      <c r="F104" s="12">
        <f t="shared" si="9"/>
        <v>1.838235294117647E-3</v>
      </c>
      <c r="G104" s="10">
        <v>540</v>
      </c>
      <c r="H104" s="12">
        <f t="shared" si="10"/>
        <v>7.3529411764705881E-3</v>
      </c>
      <c r="I104" s="37">
        <v>537</v>
      </c>
      <c r="J104" s="12">
        <f t="shared" si="11"/>
        <v>1.2867647058823529E-2</v>
      </c>
    </row>
    <row r="105" spans="1:10" x14ac:dyDescent="0.35">
      <c r="A105" s="31" t="s">
        <v>227</v>
      </c>
      <c r="B105" s="10">
        <v>1225</v>
      </c>
      <c r="C105" s="23">
        <v>2450</v>
      </c>
      <c r="D105" s="47">
        <v>594</v>
      </c>
      <c r="E105" s="23">
        <v>12</v>
      </c>
      <c r="F105" s="12">
        <f t="shared" si="9"/>
        <v>0.97979797979797978</v>
      </c>
      <c r="G105" s="10">
        <v>306</v>
      </c>
      <c r="H105" s="12">
        <f t="shared" si="10"/>
        <v>0.48484848484848486</v>
      </c>
      <c r="I105" s="37">
        <v>306</v>
      </c>
      <c r="J105" s="12">
        <f t="shared" si="11"/>
        <v>0.48484848484848486</v>
      </c>
    </row>
    <row r="106" spans="1:10" x14ac:dyDescent="0.35">
      <c r="A106" s="31" t="s">
        <v>228</v>
      </c>
      <c r="B106" s="10">
        <v>1296</v>
      </c>
      <c r="C106" s="23">
        <v>2592</v>
      </c>
      <c r="D106" s="47">
        <v>612</v>
      </c>
      <c r="E106" s="23">
        <v>611</v>
      </c>
      <c r="F106" s="12">
        <f t="shared" si="9"/>
        <v>1.6339869281045752E-3</v>
      </c>
      <c r="G106" s="10">
        <v>607</v>
      </c>
      <c r="H106" s="12">
        <f t="shared" si="10"/>
        <v>8.1699346405228763E-3</v>
      </c>
      <c r="I106" s="37">
        <v>603</v>
      </c>
      <c r="J106" s="12">
        <f t="shared" si="11"/>
        <v>1.4705882352941176E-2</v>
      </c>
    </row>
    <row r="107" spans="1:10" x14ac:dyDescent="0.35">
      <c r="A107" s="31" t="s">
        <v>229</v>
      </c>
      <c r="B107" s="10">
        <v>1369</v>
      </c>
      <c r="C107" s="23">
        <v>2738</v>
      </c>
      <c r="D107" s="47">
        <v>665</v>
      </c>
      <c r="E107" s="23">
        <v>71</v>
      </c>
      <c r="F107" s="12">
        <f t="shared" si="9"/>
        <v>0.89323308270676693</v>
      </c>
      <c r="G107" s="10">
        <v>342</v>
      </c>
      <c r="H107" s="12">
        <f t="shared" si="10"/>
        <v>0.48571428571428571</v>
      </c>
      <c r="I107" s="37">
        <v>342</v>
      </c>
      <c r="J107" s="12">
        <f t="shared" si="11"/>
        <v>0.48571428571428571</v>
      </c>
    </row>
    <row r="108" spans="1:10" x14ac:dyDescent="0.35">
      <c r="A108" s="31" t="s">
        <v>230</v>
      </c>
      <c r="B108" s="10">
        <v>1444</v>
      </c>
      <c r="C108" s="23">
        <v>2888</v>
      </c>
      <c r="D108" s="47">
        <v>684</v>
      </c>
      <c r="E108" s="23">
        <v>683</v>
      </c>
      <c r="F108" s="12">
        <f t="shared" si="9"/>
        <v>1.4619883040935672E-3</v>
      </c>
      <c r="G108" s="10">
        <v>680</v>
      </c>
      <c r="H108" s="12">
        <f t="shared" si="10"/>
        <v>5.8479532163742687E-3</v>
      </c>
      <c r="I108" s="37">
        <v>677</v>
      </c>
      <c r="J108" s="12">
        <f t="shared" si="11"/>
        <v>1.023391812865497E-2</v>
      </c>
    </row>
    <row r="109" spans="1:10" x14ac:dyDescent="0.35">
      <c r="A109" s="31" t="s">
        <v>231</v>
      </c>
      <c r="B109" s="10">
        <v>1521</v>
      </c>
      <c r="C109" s="23">
        <v>3042</v>
      </c>
      <c r="D109" s="47">
        <v>740</v>
      </c>
      <c r="E109" s="23">
        <v>73</v>
      </c>
      <c r="F109" s="12">
        <f t="shared" si="9"/>
        <v>0.90135135135135136</v>
      </c>
      <c r="G109" s="10">
        <v>380</v>
      </c>
      <c r="H109" s="12">
        <f t="shared" si="10"/>
        <v>0.48648648648648651</v>
      </c>
      <c r="I109" s="37">
        <v>380</v>
      </c>
      <c r="J109" s="12">
        <f t="shared" si="11"/>
        <v>0.48648648648648651</v>
      </c>
    </row>
    <row r="110" spans="1:10" x14ac:dyDescent="0.35">
      <c r="A110" s="31" t="s">
        <v>232</v>
      </c>
      <c r="B110" s="10">
        <v>1600</v>
      </c>
      <c r="C110" s="23">
        <v>3200</v>
      </c>
      <c r="D110" s="47">
        <v>760</v>
      </c>
      <c r="E110" s="23">
        <v>759</v>
      </c>
      <c r="F110" s="12">
        <f t="shared" si="9"/>
        <v>1.3157894736842105E-3</v>
      </c>
      <c r="G110" s="10">
        <v>755</v>
      </c>
      <c r="H110" s="12">
        <f t="shared" si="10"/>
        <v>6.5789473684210523E-3</v>
      </c>
      <c r="I110" s="37">
        <v>754</v>
      </c>
      <c r="J110" s="12">
        <f t="shared" si="11"/>
        <v>7.8947368421052634E-3</v>
      </c>
    </row>
    <row r="111" spans="1:10" x14ac:dyDescent="0.35">
      <c r="A111" s="31" t="s">
        <v>50</v>
      </c>
      <c r="B111" s="10">
        <v>80</v>
      </c>
      <c r="C111" s="23">
        <v>400</v>
      </c>
      <c r="D111" s="47">
        <v>16</v>
      </c>
      <c r="E111" s="23">
        <v>11</v>
      </c>
      <c r="F111" s="12">
        <f>(D111-E111)/D111</f>
        <v>0.3125</v>
      </c>
      <c r="G111" s="10">
        <v>15</v>
      </c>
      <c r="H111" s="12">
        <f>(D111-G111)/D111</f>
        <v>6.25E-2</v>
      </c>
      <c r="I111" s="37">
        <v>12</v>
      </c>
      <c r="J111" s="12">
        <f t="shared" si="11"/>
        <v>0.25</v>
      </c>
    </row>
    <row r="112" spans="1:10" x14ac:dyDescent="0.35">
      <c r="A112" s="31" t="s">
        <v>51</v>
      </c>
      <c r="B112" s="10">
        <v>90</v>
      </c>
      <c r="C112" s="23">
        <v>495</v>
      </c>
      <c r="D112" s="47">
        <v>15</v>
      </c>
      <c r="E112" s="23">
        <v>12</v>
      </c>
      <c r="F112" s="12">
        <f t="shared" ref="F112:F134" si="12">(D112-E112)/D112</f>
        <v>0.2</v>
      </c>
      <c r="G112" s="10">
        <v>14</v>
      </c>
      <c r="H112" s="12">
        <f t="shared" ref="H112:H134" si="13">(D112-G112)/D112</f>
        <v>6.6666666666666666E-2</v>
      </c>
      <c r="I112" s="37">
        <v>12</v>
      </c>
      <c r="J112" s="12">
        <f t="shared" si="11"/>
        <v>0.2</v>
      </c>
    </row>
    <row r="113" spans="1:10" x14ac:dyDescent="0.35">
      <c r="A113" s="31" t="s">
        <v>52</v>
      </c>
      <c r="B113" s="10">
        <v>100</v>
      </c>
      <c r="C113" s="23">
        <v>550</v>
      </c>
      <c r="D113" s="47">
        <v>19</v>
      </c>
      <c r="E113" s="23">
        <v>16</v>
      </c>
      <c r="F113" s="12">
        <f t="shared" si="12"/>
        <v>0.15789473684210525</v>
      </c>
      <c r="G113" s="10">
        <v>18</v>
      </c>
      <c r="H113" s="12">
        <f t="shared" si="13"/>
        <v>5.2631578947368418E-2</v>
      </c>
      <c r="I113" s="37">
        <v>14</v>
      </c>
      <c r="J113" s="12">
        <f t="shared" si="11"/>
        <v>0.26315789473684209</v>
      </c>
    </row>
    <row r="114" spans="1:10" x14ac:dyDescent="0.35">
      <c r="A114" s="31" t="s">
        <v>53</v>
      </c>
      <c r="B114" s="10">
        <v>105</v>
      </c>
      <c r="C114" s="23">
        <v>630</v>
      </c>
      <c r="D114" s="47">
        <v>15</v>
      </c>
      <c r="E114" s="23">
        <v>10</v>
      </c>
      <c r="F114" s="12">
        <f t="shared" si="12"/>
        <v>0.33333333333333331</v>
      </c>
      <c r="G114" s="10">
        <v>13</v>
      </c>
      <c r="H114" s="12">
        <f t="shared" si="13"/>
        <v>0.13333333333333333</v>
      </c>
      <c r="I114" s="37">
        <v>13</v>
      </c>
      <c r="J114" s="12">
        <f t="shared" si="11"/>
        <v>0.13333333333333333</v>
      </c>
    </row>
    <row r="115" spans="1:10" x14ac:dyDescent="0.35">
      <c r="A115" s="31" t="s">
        <v>54</v>
      </c>
      <c r="B115" s="10">
        <v>120</v>
      </c>
      <c r="C115" s="23">
        <v>780</v>
      </c>
      <c r="D115" s="47">
        <v>15</v>
      </c>
      <c r="E115" s="23">
        <v>9</v>
      </c>
      <c r="F115" s="12">
        <f t="shared" si="12"/>
        <v>0.4</v>
      </c>
      <c r="G115" s="10">
        <v>12</v>
      </c>
      <c r="H115" s="12">
        <f t="shared" si="13"/>
        <v>0.2</v>
      </c>
      <c r="I115" s="37">
        <v>13</v>
      </c>
      <c r="J115" s="12">
        <f t="shared" si="11"/>
        <v>0.13333333333333333</v>
      </c>
    </row>
    <row r="116" spans="1:10" x14ac:dyDescent="0.35">
      <c r="A116" s="31" t="s">
        <v>55</v>
      </c>
      <c r="B116" s="10">
        <v>120</v>
      </c>
      <c r="C116" s="23">
        <v>720</v>
      </c>
      <c r="D116" s="47">
        <v>20</v>
      </c>
      <c r="E116" s="23">
        <v>12</v>
      </c>
      <c r="F116" s="12">
        <f t="shared" si="12"/>
        <v>0.4</v>
      </c>
      <c r="G116" s="10">
        <v>15</v>
      </c>
      <c r="H116" s="12">
        <f t="shared" si="13"/>
        <v>0.25</v>
      </c>
      <c r="I116" s="37">
        <v>16</v>
      </c>
      <c r="J116" s="12">
        <f t="shared" si="11"/>
        <v>0.2</v>
      </c>
    </row>
    <row r="117" spans="1:10" x14ac:dyDescent="0.35">
      <c r="A117" s="31" t="s">
        <v>56</v>
      </c>
      <c r="B117" s="10">
        <v>128</v>
      </c>
      <c r="C117" s="23">
        <v>832</v>
      </c>
      <c r="D117" s="47">
        <v>16</v>
      </c>
      <c r="E117" s="23">
        <v>9</v>
      </c>
      <c r="F117" s="12">
        <f t="shared" si="12"/>
        <v>0.4375</v>
      </c>
      <c r="G117" s="10">
        <v>13</v>
      </c>
      <c r="H117" s="12">
        <f t="shared" si="13"/>
        <v>0.1875</v>
      </c>
      <c r="I117" s="37">
        <v>15</v>
      </c>
      <c r="J117" s="12">
        <f t="shared" si="11"/>
        <v>6.25E-2</v>
      </c>
    </row>
    <row r="118" spans="1:10" x14ac:dyDescent="0.35">
      <c r="A118" s="31" t="s">
        <v>57</v>
      </c>
      <c r="B118" s="10">
        <v>140</v>
      </c>
      <c r="C118" s="23">
        <v>910</v>
      </c>
      <c r="D118" s="47">
        <v>20</v>
      </c>
      <c r="E118" s="23">
        <v>13</v>
      </c>
      <c r="F118" s="12">
        <f t="shared" si="12"/>
        <v>0.35</v>
      </c>
      <c r="G118" s="10">
        <v>16</v>
      </c>
      <c r="H118" s="12">
        <f t="shared" si="13"/>
        <v>0.2</v>
      </c>
      <c r="I118" s="37">
        <v>16</v>
      </c>
      <c r="J118" s="12">
        <f t="shared" si="11"/>
        <v>0.2</v>
      </c>
    </row>
    <row r="119" spans="1:10" x14ac:dyDescent="0.35">
      <c r="A119" s="31" t="s">
        <v>58</v>
      </c>
      <c r="B119" s="10">
        <v>150</v>
      </c>
      <c r="C119" s="23">
        <v>975</v>
      </c>
      <c r="D119" s="47">
        <v>20</v>
      </c>
      <c r="E119" s="23">
        <v>22</v>
      </c>
      <c r="F119" s="12">
        <f t="shared" si="12"/>
        <v>-0.1</v>
      </c>
      <c r="G119" s="10">
        <v>18</v>
      </c>
      <c r="H119" s="12">
        <f t="shared" si="13"/>
        <v>0.1</v>
      </c>
      <c r="I119" s="37">
        <v>18</v>
      </c>
      <c r="J119" s="12">
        <f t="shared" si="11"/>
        <v>0.1</v>
      </c>
    </row>
    <row r="120" spans="1:10" x14ac:dyDescent="0.35">
      <c r="A120" s="31" t="s">
        <v>59</v>
      </c>
      <c r="B120" s="10">
        <v>160</v>
      </c>
      <c r="C120" s="23">
        <v>1120</v>
      </c>
      <c r="D120" s="47">
        <v>25</v>
      </c>
      <c r="E120" s="23">
        <v>12</v>
      </c>
      <c r="F120" s="12">
        <f t="shared" si="12"/>
        <v>0.52</v>
      </c>
      <c r="G120" s="10">
        <v>16</v>
      </c>
      <c r="H120" s="12">
        <f t="shared" si="13"/>
        <v>0.36</v>
      </c>
      <c r="I120" s="37">
        <v>17</v>
      </c>
      <c r="J120" s="12">
        <f t="shared" si="11"/>
        <v>0.32</v>
      </c>
    </row>
    <row r="121" spans="1:10" x14ac:dyDescent="0.35">
      <c r="A121" s="31" t="s">
        <v>60</v>
      </c>
      <c r="B121" s="10">
        <v>175</v>
      </c>
      <c r="C121" s="23">
        <v>1225</v>
      </c>
      <c r="D121" s="47">
        <v>25</v>
      </c>
      <c r="E121" s="23">
        <v>13</v>
      </c>
      <c r="F121" s="12">
        <f t="shared" si="12"/>
        <v>0.48</v>
      </c>
      <c r="G121" s="10">
        <v>20</v>
      </c>
      <c r="H121" s="12">
        <f t="shared" si="13"/>
        <v>0.2</v>
      </c>
      <c r="I121" s="37">
        <v>20</v>
      </c>
      <c r="J121" s="12">
        <f t="shared" si="11"/>
        <v>0.2</v>
      </c>
    </row>
    <row r="122" spans="1:10" x14ac:dyDescent="0.35">
      <c r="A122" s="31" t="s">
        <v>61</v>
      </c>
      <c r="B122" s="10">
        <v>180</v>
      </c>
      <c r="C122" s="23">
        <v>1260</v>
      </c>
      <c r="D122" s="47">
        <v>29</v>
      </c>
      <c r="E122" s="23">
        <v>24</v>
      </c>
      <c r="F122" s="12">
        <f t="shared" si="12"/>
        <v>0.17241379310344829</v>
      </c>
      <c r="G122" s="10">
        <v>26</v>
      </c>
      <c r="H122" s="12">
        <f t="shared" si="13"/>
        <v>0.10344827586206896</v>
      </c>
      <c r="I122" s="37">
        <v>20</v>
      </c>
      <c r="J122" s="12">
        <f t="shared" si="11"/>
        <v>0.31034482758620691</v>
      </c>
    </row>
    <row r="123" spans="1:10" x14ac:dyDescent="0.35">
      <c r="A123" s="31" t="s">
        <v>62</v>
      </c>
      <c r="B123" s="10">
        <v>840</v>
      </c>
      <c r="C123" s="23">
        <v>7140</v>
      </c>
      <c r="D123" s="47">
        <v>120</v>
      </c>
      <c r="E123" s="23">
        <v>26</v>
      </c>
      <c r="F123" s="12">
        <f t="shared" si="12"/>
        <v>0.78333333333333333</v>
      </c>
      <c r="G123" s="10">
        <v>84</v>
      </c>
      <c r="H123" s="12">
        <f t="shared" si="13"/>
        <v>0.3</v>
      </c>
      <c r="I123" s="37">
        <v>78</v>
      </c>
      <c r="J123" s="12">
        <f t="shared" si="11"/>
        <v>0.35</v>
      </c>
    </row>
    <row r="124" spans="1:10" x14ac:dyDescent="0.35">
      <c r="A124" s="31" t="s">
        <v>63</v>
      </c>
      <c r="B124" s="10">
        <v>840</v>
      </c>
      <c r="C124" s="23">
        <v>6720</v>
      </c>
      <c r="D124" s="47">
        <v>120</v>
      </c>
      <c r="E124" s="23">
        <v>34</v>
      </c>
      <c r="F124" s="12">
        <f t="shared" si="12"/>
        <v>0.71666666666666667</v>
      </c>
      <c r="G124" s="10">
        <v>90</v>
      </c>
      <c r="H124" s="12">
        <f t="shared" si="13"/>
        <v>0.25</v>
      </c>
      <c r="I124" s="37">
        <v>82</v>
      </c>
      <c r="J124" s="12">
        <f t="shared" si="11"/>
        <v>0.31666666666666665</v>
      </c>
    </row>
    <row r="125" spans="1:10" x14ac:dyDescent="0.35">
      <c r="A125" s="31" t="s">
        <v>64</v>
      </c>
      <c r="B125" s="10">
        <v>864</v>
      </c>
      <c r="C125" s="23">
        <v>6912</v>
      </c>
      <c r="D125" s="47">
        <v>143</v>
      </c>
      <c r="E125" s="23">
        <v>30</v>
      </c>
      <c r="F125" s="12">
        <f t="shared" si="12"/>
        <v>0.79020979020979021</v>
      </c>
      <c r="G125" s="10">
        <v>94</v>
      </c>
      <c r="H125" s="12">
        <f t="shared" si="13"/>
        <v>0.34265734265734266</v>
      </c>
      <c r="I125" s="37">
        <v>86</v>
      </c>
      <c r="J125" s="12">
        <f t="shared" si="11"/>
        <v>0.39860139860139859</v>
      </c>
    </row>
    <row r="126" spans="1:10" x14ac:dyDescent="0.35">
      <c r="A126" s="31" t="s">
        <v>65</v>
      </c>
      <c r="B126" s="10">
        <v>864</v>
      </c>
      <c r="C126" s="23">
        <v>6480</v>
      </c>
      <c r="D126" s="47">
        <v>144</v>
      </c>
      <c r="E126" s="23">
        <v>29</v>
      </c>
      <c r="F126" s="12">
        <f t="shared" si="12"/>
        <v>0.79861111111111116</v>
      </c>
      <c r="G126" s="10">
        <v>102</v>
      </c>
      <c r="H126" s="12">
        <f t="shared" si="13"/>
        <v>0.29166666666666669</v>
      </c>
      <c r="I126" s="37">
        <v>93</v>
      </c>
      <c r="J126" s="12">
        <f t="shared" si="11"/>
        <v>0.35416666666666669</v>
      </c>
    </row>
    <row r="127" spans="1:10" x14ac:dyDescent="0.35">
      <c r="A127" s="31" t="s">
        <v>66</v>
      </c>
      <c r="B127" s="10">
        <v>900</v>
      </c>
      <c r="C127" s="23">
        <v>6750</v>
      </c>
      <c r="D127" s="47">
        <v>170</v>
      </c>
      <c r="E127" s="23">
        <v>30</v>
      </c>
      <c r="F127" s="12">
        <f t="shared" si="12"/>
        <v>0.82352941176470584</v>
      </c>
      <c r="G127" s="10">
        <v>105</v>
      </c>
      <c r="H127" s="12">
        <f t="shared" si="13"/>
        <v>0.38235294117647056</v>
      </c>
      <c r="I127" s="37">
        <v>97</v>
      </c>
      <c r="J127" s="12">
        <f t="shared" si="11"/>
        <v>0.42941176470588233</v>
      </c>
    </row>
    <row r="128" spans="1:10" x14ac:dyDescent="0.35">
      <c r="A128" s="31" t="s">
        <v>67</v>
      </c>
      <c r="B128" s="10">
        <v>960</v>
      </c>
      <c r="C128" s="23">
        <v>8160</v>
      </c>
      <c r="D128" s="47">
        <v>120</v>
      </c>
      <c r="E128" s="23">
        <v>29</v>
      </c>
      <c r="F128" s="12">
        <f t="shared" si="12"/>
        <v>0.7583333333333333</v>
      </c>
      <c r="G128" s="10">
        <v>94</v>
      </c>
      <c r="H128" s="12">
        <f t="shared" si="13"/>
        <v>0.21666666666666667</v>
      </c>
      <c r="I128" s="37">
        <v>84</v>
      </c>
      <c r="J128" s="12">
        <f t="shared" si="11"/>
        <v>0.3</v>
      </c>
    </row>
    <row r="129" spans="1:10" x14ac:dyDescent="0.35">
      <c r="A129" s="31" t="s">
        <v>68</v>
      </c>
      <c r="B129" s="10">
        <v>960</v>
      </c>
      <c r="C129" s="23">
        <v>7200</v>
      </c>
      <c r="D129" s="47">
        <v>192</v>
      </c>
      <c r="E129" s="23">
        <v>33</v>
      </c>
      <c r="F129" s="12">
        <f t="shared" si="12"/>
        <v>0.828125</v>
      </c>
      <c r="G129" s="10">
        <v>112</v>
      </c>
      <c r="H129" s="12">
        <f t="shared" si="13"/>
        <v>0.41666666666666669</v>
      </c>
      <c r="I129" s="37">
        <v>102</v>
      </c>
      <c r="J129" s="12">
        <f t="shared" si="11"/>
        <v>0.46875</v>
      </c>
    </row>
    <row r="130" spans="1:10" x14ac:dyDescent="0.35">
      <c r="A130" s="31" t="s">
        <v>69</v>
      </c>
      <c r="B130" s="10">
        <v>1008</v>
      </c>
      <c r="C130" s="23">
        <v>9072</v>
      </c>
      <c r="D130" s="47">
        <v>126</v>
      </c>
      <c r="E130" s="23">
        <v>28</v>
      </c>
      <c r="F130" s="12">
        <f t="shared" si="12"/>
        <v>0.77777777777777779</v>
      </c>
      <c r="G130" s="10">
        <v>94</v>
      </c>
      <c r="H130" s="12">
        <f t="shared" si="13"/>
        <v>0.25396825396825395</v>
      </c>
      <c r="I130" s="37">
        <v>83</v>
      </c>
      <c r="J130" s="12">
        <f t="shared" si="11"/>
        <v>0.34126984126984128</v>
      </c>
    </row>
    <row r="131" spans="1:10" x14ac:dyDescent="0.35">
      <c r="A131" s="31" t="s">
        <v>70</v>
      </c>
      <c r="B131" s="10">
        <v>1008</v>
      </c>
      <c r="C131" s="23">
        <v>8064</v>
      </c>
      <c r="D131" s="47">
        <v>144</v>
      </c>
      <c r="E131" s="23">
        <v>32</v>
      </c>
      <c r="F131" s="12">
        <f t="shared" si="12"/>
        <v>0.77777777777777779</v>
      </c>
      <c r="G131" s="10">
        <v>109</v>
      </c>
      <c r="H131" s="12">
        <f t="shared" si="13"/>
        <v>0.24305555555555555</v>
      </c>
      <c r="I131" s="37">
        <v>98</v>
      </c>
      <c r="J131" s="12">
        <f t="shared" ref="J131:J134" si="14">(D131-I131)/D131</f>
        <v>0.31944444444444442</v>
      </c>
    </row>
    <row r="132" spans="1:10" x14ac:dyDescent="0.35">
      <c r="A132" s="31" t="s">
        <v>71</v>
      </c>
      <c r="B132" s="10">
        <v>1080</v>
      </c>
      <c r="C132" s="23">
        <v>9180</v>
      </c>
      <c r="D132" s="47">
        <v>179</v>
      </c>
      <c r="E132" s="23">
        <v>30</v>
      </c>
      <c r="F132" s="12">
        <f t="shared" si="12"/>
        <v>0.83240223463687146</v>
      </c>
      <c r="G132" s="10">
        <v>110</v>
      </c>
      <c r="H132" s="12">
        <f t="shared" si="13"/>
        <v>0.38547486033519551</v>
      </c>
      <c r="I132" s="37">
        <v>96</v>
      </c>
      <c r="J132" s="12">
        <f t="shared" si="14"/>
        <v>0.46368715083798884</v>
      </c>
    </row>
    <row r="133" spans="1:10" x14ac:dyDescent="0.35">
      <c r="A133" s="31" t="s">
        <v>72</v>
      </c>
      <c r="B133" s="10">
        <v>1080</v>
      </c>
      <c r="C133" s="23">
        <v>8640</v>
      </c>
      <c r="D133" s="47">
        <v>180</v>
      </c>
      <c r="E133" s="23">
        <v>29</v>
      </c>
      <c r="F133" s="12">
        <f t="shared" si="12"/>
        <v>0.83888888888888891</v>
      </c>
      <c r="G133" s="10">
        <v>116</v>
      </c>
      <c r="H133" s="12">
        <f t="shared" si="13"/>
        <v>0.35555555555555557</v>
      </c>
      <c r="I133" s="37">
        <v>105</v>
      </c>
      <c r="J133" s="12">
        <f t="shared" si="14"/>
        <v>0.41666666666666669</v>
      </c>
    </row>
    <row r="134" spans="1:10" ht="15" thickBot="1" x14ac:dyDescent="0.4">
      <c r="A134" s="31" t="s">
        <v>73</v>
      </c>
      <c r="B134" s="48">
        <v>1152</v>
      </c>
      <c r="C134" s="49">
        <v>9216</v>
      </c>
      <c r="D134" s="50">
        <v>192</v>
      </c>
      <c r="E134" s="23">
        <v>32</v>
      </c>
      <c r="F134" s="12">
        <f t="shared" si="12"/>
        <v>0.83333333333333337</v>
      </c>
      <c r="G134" s="10">
        <v>125</v>
      </c>
      <c r="H134" s="12">
        <f t="shared" si="13"/>
        <v>0.34895833333333331</v>
      </c>
      <c r="I134" s="37">
        <v>116</v>
      </c>
      <c r="J134" s="12">
        <f t="shared" si="14"/>
        <v>0.39583333333333331</v>
      </c>
    </row>
    <row r="135" spans="1:10" ht="15" thickBot="1" x14ac:dyDescent="0.4">
      <c r="A135" s="13"/>
      <c r="B135" s="13"/>
      <c r="C135" s="14"/>
      <c r="D135" s="15">
        <f t="shared" ref="D135:J135" si="15">AVERAGE(D3:D134)</f>
        <v>183.34848484848484</v>
      </c>
      <c r="E135" s="16">
        <f t="shared" si="15"/>
        <v>135.95454545454547</v>
      </c>
      <c r="F135" s="40">
        <f t="shared" si="15"/>
        <v>0.23796291074350651</v>
      </c>
      <c r="G135" s="16">
        <f t="shared" si="15"/>
        <v>159.66666666666666</v>
      </c>
      <c r="H135" s="17">
        <f t="shared" si="15"/>
        <v>0.10039721091424983</v>
      </c>
      <c r="I135" s="18">
        <f t="shared" si="15"/>
        <v>158.03787878787878</v>
      </c>
      <c r="J135" s="17">
        <f t="shared" si="15"/>
        <v>0.11542511265354095</v>
      </c>
    </row>
    <row r="136" spans="1:10" ht="19" thickBot="1" x14ac:dyDescent="0.4">
      <c r="A136" s="4" t="s">
        <v>25</v>
      </c>
      <c r="B136" s="18"/>
      <c r="C136" s="18"/>
      <c r="D136" s="18"/>
      <c r="E136" s="18"/>
      <c r="F136" s="19">
        <f>COUNTIF(F3:F134,0)</f>
        <v>55</v>
      </c>
      <c r="G136" s="20"/>
      <c r="H136" s="21">
        <f>COUNTIF(H3:H134,0)</f>
        <v>39</v>
      </c>
      <c r="I136" s="22"/>
      <c r="J136" s="19">
        <f>COUNTIF(J3:J134,0)</f>
        <v>44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C14E-862D-4924-BA0E-818C348BAE63}">
  <sheetPr>
    <tabColor theme="8"/>
  </sheetPr>
  <dimension ref="A1:J24"/>
  <sheetViews>
    <sheetView workbookViewId="0"/>
  </sheetViews>
  <sheetFormatPr defaultColWidth="9.1796875" defaultRowHeight="14.5" x14ac:dyDescent="0.35"/>
  <cols>
    <col min="1" max="1" width="21.726562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98</v>
      </c>
      <c r="B3" s="52">
        <v>20</v>
      </c>
      <c r="C3" s="53">
        <v>19</v>
      </c>
      <c r="D3" s="54">
        <f t="shared" ref="D3:D22" si="0">MAX(E3,G3,I3)</f>
        <v>3</v>
      </c>
      <c r="E3">
        <v>3</v>
      </c>
      <c r="F3" s="12">
        <f>(D3-E3)/D3</f>
        <v>0</v>
      </c>
      <c r="G3">
        <v>2</v>
      </c>
      <c r="H3" s="12">
        <f>(D3-G3)/D3</f>
        <v>0.33333333333333331</v>
      </c>
      <c r="I3">
        <v>3</v>
      </c>
      <c r="J3" s="12">
        <f t="shared" ref="J3:J22" si="1">(D3-I3)/D3</f>
        <v>0</v>
      </c>
    </row>
    <row r="4" spans="1:10" x14ac:dyDescent="0.35">
      <c r="A4" t="s">
        <v>99</v>
      </c>
      <c r="B4" s="51">
        <v>22</v>
      </c>
      <c r="C4" s="55">
        <v>21</v>
      </c>
      <c r="D4" s="56">
        <f t="shared" si="0"/>
        <v>4</v>
      </c>
      <c r="E4">
        <v>4</v>
      </c>
      <c r="F4" s="12">
        <f t="shared" ref="F4:F22" si="2">(D4-E4)/D4</f>
        <v>0</v>
      </c>
      <c r="G4">
        <v>3</v>
      </c>
      <c r="H4" s="12">
        <f t="shared" ref="H4:H22" si="3">(D4-G4)/D4</f>
        <v>0.25</v>
      </c>
      <c r="I4">
        <v>4</v>
      </c>
      <c r="J4" s="12">
        <f t="shared" si="1"/>
        <v>0</v>
      </c>
    </row>
    <row r="5" spans="1:10" x14ac:dyDescent="0.35">
      <c r="A5" t="s">
        <v>100</v>
      </c>
      <c r="B5" s="51">
        <v>25</v>
      </c>
      <c r="C5" s="55">
        <v>24</v>
      </c>
      <c r="D5" s="56">
        <f t="shared" si="0"/>
        <v>5</v>
      </c>
      <c r="E5">
        <v>5</v>
      </c>
      <c r="F5" s="12">
        <f t="shared" si="2"/>
        <v>0</v>
      </c>
      <c r="G5">
        <v>5</v>
      </c>
      <c r="H5" s="12">
        <f t="shared" si="3"/>
        <v>0</v>
      </c>
      <c r="I5">
        <v>5</v>
      </c>
      <c r="J5" s="12">
        <f t="shared" si="1"/>
        <v>0</v>
      </c>
    </row>
    <row r="6" spans="1:10" x14ac:dyDescent="0.35">
      <c r="A6" t="s">
        <v>101</v>
      </c>
      <c r="B6" s="51">
        <v>27</v>
      </c>
      <c r="C6" s="55">
        <v>26</v>
      </c>
      <c r="D6" s="56">
        <f t="shared" si="0"/>
        <v>6</v>
      </c>
      <c r="E6">
        <v>6</v>
      </c>
      <c r="F6" s="12">
        <f t="shared" si="2"/>
        <v>0</v>
      </c>
      <c r="G6">
        <v>6</v>
      </c>
      <c r="H6" s="12">
        <f t="shared" si="3"/>
        <v>0</v>
      </c>
      <c r="I6">
        <v>6</v>
      </c>
      <c r="J6" s="12">
        <f t="shared" si="1"/>
        <v>0</v>
      </c>
    </row>
    <row r="7" spans="1:10" x14ac:dyDescent="0.35">
      <c r="A7" t="s">
        <v>102</v>
      </c>
      <c r="B7" s="51">
        <v>50</v>
      </c>
      <c r="C7" s="55">
        <v>49</v>
      </c>
      <c r="D7" s="56">
        <f t="shared" si="0"/>
        <v>10</v>
      </c>
      <c r="E7">
        <v>10</v>
      </c>
      <c r="F7" s="12">
        <f t="shared" si="2"/>
        <v>0</v>
      </c>
      <c r="G7">
        <v>10</v>
      </c>
      <c r="H7" s="12">
        <f t="shared" si="3"/>
        <v>0</v>
      </c>
      <c r="I7">
        <v>10</v>
      </c>
      <c r="J7" s="12">
        <f t="shared" si="1"/>
        <v>0</v>
      </c>
    </row>
    <row r="8" spans="1:10" x14ac:dyDescent="0.35">
      <c r="A8" t="s">
        <v>103</v>
      </c>
      <c r="B8" s="51">
        <v>55</v>
      </c>
      <c r="C8" s="55">
        <v>54</v>
      </c>
      <c r="D8" s="56">
        <f t="shared" si="0"/>
        <v>13</v>
      </c>
      <c r="E8">
        <v>13</v>
      </c>
      <c r="F8" s="12">
        <f t="shared" si="2"/>
        <v>0</v>
      </c>
      <c r="G8">
        <v>12</v>
      </c>
      <c r="H8" s="12">
        <f t="shared" si="3"/>
        <v>7.6923076923076927E-2</v>
      </c>
      <c r="I8">
        <v>13</v>
      </c>
      <c r="J8" s="12">
        <f t="shared" si="1"/>
        <v>0</v>
      </c>
    </row>
    <row r="9" spans="1:10" x14ac:dyDescent="0.35">
      <c r="A9" t="s">
        <v>104</v>
      </c>
      <c r="B9" s="51">
        <v>55</v>
      </c>
      <c r="C9" s="55">
        <v>54</v>
      </c>
      <c r="D9" s="56">
        <f t="shared" si="0"/>
        <v>10</v>
      </c>
      <c r="E9">
        <v>10</v>
      </c>
      <c r="F9" s="12">
        <f t="shared" si="2"/>
        <v>0</v>
      </c>
      <c r="G9">
        <v>10</v>
      </c>
      <c r="H9" s="12">
        <f t="shared" si="3"/>
        <v>0</v>
      </c>
      <c r="I9">
        <v>10</v>
      </c>
      <c r="J9" s="12">
        <f t="shared" si="1"/>
        <v>0</v>
      </c>
    </row>
    <row r="10" spans="1:10" x14ac:dyDescent="0.35">
      <c r="A10" t="s">
        <v>105</v>
      </c>
      <c r="B10" s="51">
        <v>60</v>
      </c>
      <c r="C10" s="55">
        <v>59</v>
      </c>
      <c r="D10" s="56">
        <f t="shared" si="0"/>
        <v>13</v>
      </c>
      <c r="E10">
        <v>13</v>
      </c>
      <c r="F10" s="12">
        <f t="shared" si="2"/>
        <v>0</v>
      </c>
      <c r="G10">
        <v>12</v>
      </c>
      <c r="H10" s="12">
        <f t="shared" si="3"/>
        <v>7.6923076923076927E-2</v>
      </c>
      <c r="I10">
        <v>13</v>
      </c>
      <c r="J10" s="12">
        <f t="shared" si="1"/>
        <v>0</v>
      </c>
    </row>
    <row r="11" spans="1:10" x14ac:dyDescent="0.35">
      <c r="A11" t="s">
        <v>106</v>
      </c>
      <c r="B11" s="51">
        <v>60</v>
      </c>
      <c r="C11" s="55">
        <v>59</v>
      </c>
      <c r="D11" s="56">
        <f t="shared" si="0"/>
        <v>10</v>
      </c>
      <c r="E11">
        <v>10</v>
      </c>
      <c r="F11" s="12">
        <f t="shared" si="2"/>
        <v>0</v>
      </c>
      <c r="G11">
        <v>10</v>
      </c>
      <c r="H11" s="12">
        <f t="shared" si="3"/>
        <v>0</v>
      </c>
      <c r="I11">
        <v>10</v>
      </c>
      <c r="J11" s="12">
        <f t="shared" si="1"/>
        <v>0</v>
      </c>
    </row>
    <row r="12" spans="1:10" x14ac:dyDescent="0.35">
      <c r="A12" t="s">
        <v>107</v>
      </c>
      <c r="B12" s="51">
        <v>65</v>
      </c>
      <c r="C12" s="55">
        <v>64</v>
      </c>
      <c r="D12" s="56">
        <f t="shared" si="0"/>
        <v>13</v>
      </c>
      <c r="E12">
        <v>13</v>
      </c>
      <c r="F12" s="12">
        <f t="shared" si="2"/>
        <v>0</v>
      </c>
      <c r="G12">
        <v>12</v>
      </c>
      <c r="H12" s="12">
        <f t="shared" si="3"/>
        <v>7.6923076923076927E-2</v>
      </c>
      <c r="I12">
        <v>13</v>
      </c>
      <c r="J12" s="12">
        <f t="shared" si="1"/>
        <v>0</v>
      </c>
    </row>
    <row r="13" spans="1:10" x14ac:dyDescent="0.35">
      <c r="A13" t="s">
        <v>108</v>
      </c>
      <c r="B13" s="51">
        <v>70</v>
      </c>
      <c r="C13" s="55">
        <v>69</v>
      </c>
      <c r="D13" s="56">
        <f t="shared" si="0"/>
        <v>15</v>
      </c>
      <c r="E13">
        <v>15</v>
      </c>
      <c r="F13" s="12">
        <f t="shared" si="2"/>
        <v>0</v>
      </c>
      <c r="G13">
        <v>15</v>
      </c>
      <c r="H13" s="12">
        <f t="shared" si="3"/>
        <v>0</v>
      </c>
      <c r="I13">
        <v>15</v>
      </c>
      <c r="J13" s="12">
        <f t="shared" si="1"/>
        <v>0</v>
      </c>
    </row>
    <row r="14" spans="1:10" x14ac:dyDescent="0.35">
      <c r="A14" t="s">
        <v>109</v>
      </c>
      <c r="B14" s="51">
        <v>70</v>
      </c>
      <c r="C14" s="55">
        <v>69</v>
      </c>
      <c r="D14" s="56">
        <f t="shared" si="0"/>
        <v>10</v>
      </c>
      <c r="E14">
        <v>10</v>
      </c>
      <c r="F14" s="12">
        <f t="shared" si="2"/>
        <v>0</v>
      </c>
      <c r="G14">
        <v>10</v>
      </c>
      <c r="H14" s="12">
        <f t="shared" si="3"/>
        <v>0</v>
      </c>
      <c r="I14">
        <v>10</v>
      </c>
      <c r="J14" s="12">
        <f t="shared" si="1"/>
        <v>0</v>
      </c>
    </row>
    <row r="15" spans="1:10" x14ac:dyDescent="0.35">
      <c r="A15" t="s">
        <v>110</v>
      </c>
      <c r="B15" s="51">
        <v>75</v>
      </c>
      <c r="C15" s="55">
        <v>74</v>
      </c>
      <c r="D15" s="56">
        <f t="shared" si="0"/>
        <v>13</v>
      </c>
      <c r="E15">
        <v>13</v>
      </c>
      <c r="F15" s="12">
        <f t="shared" si="2"/>
        <v>0</v>
      </c>
      <c r="G15">
        <v>12</v>
      </c>
      <c r="H15" s="12">
        <f t="shared" si="3"/>
        <v>7.6923076923076927E-2</v>
      </c>
      <c r="I15">
        <v>13</v>
      </c>
      <c r="J15" s="12">
        <f t="shared" si="1"/>
        <v>0</v>
      </c>
    </row>
    <row r="16" spans="1:10" x14ac:dyDescent="0.35">
      <c r="A16" t="s">
        <v>111</v>
      </c>
      <c r="B16" s="51">
        <v>80</v>
      </c>
      <c r="C16" s="55">
        <v>79</v>
      </c>
      <c r="D16" s="56">
        <f t="shared" si="0"/>
        <v>15</v>
      </c>
      <c r="E16">
        <v>15</v>
      </c>
      <c r="F16" s="12">
        <f t="shared" si="2"/>
        <v>0</v>
      </c>
      <c r="G16">
        <v>15</v>
      </c>
      <c r="H16" s="12">
        <f t="shared" si="3"/>
        <v>0</v>
      </c>
      <c r="I16">
        <v>15</v>
      </c>
      <c r="J16" s="12">
        <f t="shared" si="1"/>
        <v>0</v>
      </c>
    </row>
    <row r="17" spans="1:10" x14ac:dyDescent="0.35">
      <c r="A17" t="s">
        <v>112</v>
      </c>
      <c r="B17" s="51">
        <v>120</v>
      </c>
      <c r="C17" s="55">
        <v>119</v>
      </c>
      <c r="D17" s="56">
        <f t="shared" si="0"/>
        <v>10</v>
      </c>
      <c r="E17">
        <v>10</v>
      </c>
      <c r="F17" s="12">
        <f t="shared" si="2"/>
        <v>0</v>
      </c>
      <c r="G17">
        <v>10</v>
      </c>
      <c r="H17" s="12">
        <f t="shared" si="3"/>
        <v>0</v>
      </c>
      <c r="I17">
        <v>10</v>
      </c>
      <c r="J17" s="12">
        <f t="shared" si="1"/>
        <v>0</v>
      </c>
    </row>
    <row r="18" spans="1:10" x14ac:dyDescent="0.35">
      <c r="A18" t="s">
        <v>113</v>
      </c>
      <c r="B18" s="51">
        <v>125</v>
      </c>
      <c r="C18" s="55">
        <v>124</v>
      </c>
      <c r="D18" s="56">
        <f t="shared" si="0"/>
        <v>13</v>
      </c>
      <c r="E18">
        <v>13</v>
      </c>
      <c r="F18" s="12">
        <f t="shared" si="2"/>
        <v>0</v>
      </c>
      <c r="G18">
        <v>12</v>
      </c>
      <c r="H18" s="12">
        <f t="shared" si="3"/>
        <v>7.6923076923076927E-2</v>
      </c>
      <c r="I18">
        <v>13</v>
      </c>
      <c r="J18" s="12">
        <f t="shared" si="1"/>
        <v>0</v>
      </c>
    </row>
    <row r="19" spans="1:10" x14ac:dyDescent="0.35">
      <c r="A19" t="s">
        <v>114</v>
      </c>
      <c r="B19" s="51">
        <v>130</v>
      </c>
      <c r="C19" s="55">
        <v>129</v>
      </c>
      <c r="D19" s="56">
        <f t="shared" si="0"/>
        <v>15</v>
      </c>
      <c r="E19">
        <v>15</v>
      </c>
      <c r="F19" s="12">
        <f t="shared" si="2"/>
        <v>0</v>
      </c>
      <c r="G19">
        <v>15</v>
      </c>
      <c r="H19" s="12">
        <f t="shared" si="3"/>
        <v>0</v>
      </c>
      <c r="I19">
        <v>15</v>
      </c>
      <c r="J19" s="12">
        <f t="shared" si="1"/>
        <v>0</v>
      </c>
    </row>
    <row r="20" spans="1:10" x14ac:dyDescent="0.35">
      <c r="A20" t="s">
        <v>115</v>
      </c>
      <c r="B20" s="51">
        <v>170</v>
      </c>
      <c r="C20" s="55">
        <v>169</v>
      </c>
      <c r="D20" s="56">
        <f t="shared" si="0"/>
        <v>10</v>
      </c>
      <c r="E20">
        <v>10</v>
      </c>
      <c r="F20" s="12">
        <f t="shared" si="2"/>
        <v>0</v>
      </c>
      <c r="G20">
        <v>10</v>
      </c>
      <c r="H20" s="12">
        <f t="shared" si="3"/>
        <v>0</v>
      </c>
      <c r="I20">
        <v>10</v>
      </c>
      <c r="J20" s="12">
        <f t="shared" si="1"/>
        <v>0</v>
      </c>
    </row>
    <row r="21" spans="1:10" x14ac:dyDescent="0.35">
      <c r="A21" t="s">
        <v>116</v>
      </c>
      <c r="B21" s="51">
        <v>175</v>
      </c>
      <c r="C21" s="55">
        <v>174</v>
      </c>
      <c r="D21" s="56">
        <f t="shared" si="0"/>
        <v>13</v>
      </c>
      <c r="E21">
        <v>13</v>
      </c>
      <c r="F21" s="12">
        <f t="shared" si="2"/>
        <v>0</v>
      </c>
      <c r="G21">
        <v>12</v>
      </c>
      <c r="H21" s="12">
        <f t="shared" si="3"/>
        <v>7.6923076923076927E-2</v>
      </c>
      <c r="I21">
        <v>13</v>
      </c>
      <c r="J21" s="12">
        <f t="shared" si="1"/>
        <v>0</v>
      </c>
    </row>
    <row r="22" spans="1:10" ht="15" thickBot="1" x14ac:dyDescent="0.4">
      <c r="A22" t="s">
        <v>117</v>
      </c>
      <c r="B22" s="57">
        <v>180</v>
      </c>
      <c r="C22" s="58">
        <v>179</v>
      </c>
      <c r="D22" s="59">
        <f t="shared" si="0"/>
        <v>15</v>
      </c>
      <c r="E22">
        <v>15</v>
      </c>
      <c r="F22" s="12">
        <f t="shared" si="2"/>
        <v>0</v>
      </c>
      <c r="G22" s="10">
        <v>15</v>
      </c>
      <c r="H22" s="12">
        <f t="shared" si="3"/>
        <v>0</v>
      </c>
      <c r="I22">
        <v>15</v>
      </c>
      <c r="J22" s="12">
        <f t="shared" si="1"/>
        <v>0</v>
      </c>
    </row>
    <row r="23" spans="1:10" ht="15" thickBot="1" x14ac:dyDescent="0.4">
      <c r="A23" s="13"/>
      <c r="B23" s="13"/>
      <c r="C23" s="14"/>
      <c r="D23" s="15">
        <f t="shared" ref="D23:J23" si="4">AVERAGE(D3:D22)</f>
        <v>10.8</v>
      </c>
      <c r="E23" s="16">
        <f t="shared" si="4"/>
        <v>10.8</v>
      </c>
      <c r="F23" s="17">
        <f t="shared" si="4"/>
        <v>0</v>
      </c>
      <c r="G23" s="16">
        <f t="shared" si="4"/>
        <v>10.4</v>
      </c>
      <c r="H23" s="17">
        <f t="shared" si="4"/>
        <v>5.2243589743589725E-2</v>
      </c>
      <c r="I23" s="18">
        <f t="shared" si="4"/>
        <v>10.8</v>
      </c>
      <c r="J23" s="17">
        <f t="shared" si="4"/>
        <v>0</v>
      </c>
    </row>
    <row r="24" spans="1:10" ht="19" thickBot="1" x14ac:dyDescent="0.4">
      <c r="A24" s="4" t="s">
        <v>25</v>
      </c>
      <c r="B24" s="18"/>
      <c r="C24" s="18"/>
      <c r="D24" s="18"/>
      <c r="E24" s="18"/>
      <c r="F24" s="19">
        <f>COUNTIF(F3:F22,0)</f>
        <v>20</v>
      </c>
      <c r="G24" s="20"/>
      <c r="H24" s="21">
        <f>COUNTIF(H3:H22,0)</f>
        <v>12</v>
      </c>
      <c r="I24" s="22"/>
      <c r="J24" s="19">
        <f>COUNTIF(J3:J22,0)</f>
        <v>20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B83B-B347-42FC-865C-AB61007EC674}">
  <sheetPr>
    <tabColor theme="8"/>
  </sheetPr>
  <dimension ref="A1:J11"/>
  <sheetViews>
    <sheetView workbookViewId="0"/>
  </sheetViews>
  <sheetFormatPr defaultColWidth="9.1796875" defaultRowHeight="14.5" x14ac:dyDescent="0.35"/>
  <cols>
    <col min="1" max="1" width="21.726562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0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118</v>
      </c>
      <c r="B3" s="32">
        <v>16</v>
      </c>
      <c r="C3" s="33">
        <v>32</v>
      </c>
      <c r="D3" s="54">
        <f>MAX(E3,G3,I3)</f>
        <v>4</v>
      </c>
      <c r="E3">
        <v>4</v>
      </c>
      <c r="F3" s="12">
        <f>(D3-E3)/D3</f>
        <v>0</v>
      </c>
      <c r="G3">
        <v>4</v>
      </c>
      <c r="H3" s="12">
        <f>(D3-G3)/D3</f>
        <v>0</v>
      </c>
      <c r="I3">
        <v>4</v>
      </c>
      <c r="J3" s="12">
        <f t="shared" ref="J3:J9" si="0">(D3-I3)/D3</f>
        <v>0</v>
      </c>
    </row>
    <row r="4" spans="1:10" x14ac:dyDescent="0.35">
      <c r="A4" t="s">
        <v>119</v>
      </c>
      <c r="B4" s="10">
        <v>32</v>
      </c>
      <c r="C4" s="23">
        <v>80</v>
      </c>
      <c r="D4" s="56">
        <f t="shared" ref="D4:D9" si="1">MAX(E4,G4,I4)</f>
        <v>9</v>
      </c>
      <c r="E4">
        <v>9</v>
      </c>
      <c r="F4" s="12">
        <f t="shared" ref="F4:F9" si="2">(D4-E4)/D4</f>
        <v>0</v>
      </c>
      <c r="G4">
        <v>9</v>
      </c>
      <c r="H4" s="12">
        <f t="shared" ref="H4:H9" si="3">(D4-G4)/D4</f>
        <v>0</v>
      </c>
      <c r="I4">
        <v>9</v>
      </c>
      <c r="J4" s="12">
        <f t="shared" si="0"/>
        <v>0</v>
      </c>
    </row>
    <row r="5" spans="1:10" x14ac:dyDescent="0.35">
      <c r="A5" t="s">
        <v>120</v>
      </c>
      <c r="B5" s="10">
        <v>64</v>
      </c>
      <c r="C5" s="23">
        <v>192</v>
      </c>
      <c r="D5" s="56">
        <f t="shared" si="1"/>
        <v>19</v>
      </c>
      <c r="E5">
        <v>19</v>
      </c>
      <c r="F5" s="12">
        <f t="shared" si="2"/>
        <v>0</v>
      </c>
      <c r="G5">
        <v>19</v>
      </c>
      <c r="H5" s="12">
        <f t="shared" si="3"/>
        <v>0</v>
      </c>
      <c r="I5">
        <v>19</v>
      </c>
      <c r="J5" s="12">
        <f t="shared" si="0"/>
        <v>0</v>
      </c>
    </row>
    <row r="6" spans="1:10" x14ac:dyDescent="0.35">
      <c r="A6" t="s">
        <v>121</v>
      </c>
      <c r="B6" s="10">
        <v>128</v>
      </c>
      <c r="C6" s="23">
        <v>448</v>
      </c>
      <c r="D6" s="56">
        <f t="shared" si="1"/>
        <v>41</v>
      </c>
      <c r="E6">
        <v>41</v>
      </c>
      <c r="F6" s="12">
        <f t="shared" si="2"/>
        <v>0</v>
      </c>
      <c r="G6">
        <v>40</v>
      </c>
      <c r="H6" s="12">
        <f t="shared" si="3"/>
        <v>2.4390243902439025E-2</v>
      </c>
      <c r="I6">
        <v>41</v>
      </c>
      <c r="J6" s="12">
        <f t="shared" si="0"/>
        <v>0</v>
      </c>
    </row>
    <row r="7" spans="1:10" x14ac:dyDescent="0.35">
      <c r="A7" t="s">
        <v>122</v>
      </c>
      <c r="B7" s="10">
        <v>256</v>
      </c>
      <c r="C7" s="23">
        <v>1024</v>
      </c>
      <c r="D7" s="56">
        <f t="shared" si="1"/>
        <v>85</v>
      </c>
      <c r="E7">
        <v>85</v>
      </c>
      <c r="F7" s="12">
        <f t="shared" si="2"/>
        <v>0</v>
      </c>
      <c r="G7">
        <v>83</v>
      </c>
      <c r="H7" s="12">
        <f t="shared" si="3"/>
        <v>2.3529411764705882E-2</v>
      </c>
      <c r="I7">
        <v>85</v>
      </c>
      <c r="J7" s="12">
        <f t="shared" si="0"/>
        <v>0</v>
      </c>
    </row>
    <row r="8" spans="1:10" x14ac:dyDescent="0.35">
      <c r="A8" t="s">
        <v>123</v>
      </c>
      <c r="B8" s="10">
        <v>512</v>
      </c>
      <c r="C8" s="23">
        <v>2304</v>
      </c>
      <c r="D8" s="56">
        <f t="shared" si="1"/>
        <v>177</v>
      </c>
      <c r="E8">
        <v>177</v>
      </c>
      <c r="F8" s="12">
        <f t="shared" si="2"/>
        <v>0</v>
      </c>
      <c r="G8">
        <v>167</v>
      </c>
      <c r="H8" s="12">
        <f t="shared" si="3"/>
        <v>5.6497175141242938E-2</v>
      </c>
      <c r="I8">
        <v>173</v>
      </c>
      <c r="J8" s="12">
        <f t="shared" si="0"/>
        <v>2.2598870056497175E-2</v>
      </c>
    </row>
    <row r="9" spans="1:10" ht="15" thickBot="1" x14ac:dyDescent="0.4">
      <c r="A9" t="s">
        <v>124</v>
      </c>
      <c r="B9" s="48">
        <v>1024</v>
      </c>
      <c r="C9" s="49">
        <v>5120</v>
      </c>
      <c r="D9" s="59">
        <f t="shared" si="1"/>
        <v>363</v>
      </c>
      <c r="E9">
        <v>363</v>
      </c>
      <c r="F9" s="12">
        <f t="shared" si="2"/>
        <v>0</v>
      </c>
      <c r="G9">
        <v>319</v>
      </c>
      <c r="H9" s="12">
        <f t="shared" si="3"/>
        <v>0.12121212121212122</v>
      </c>
      <c r="I9">
        <v>351</v>
      </c>
      <c r="J9" s="12">
        <f t="shared" si="0"/>
        <v>3.3057851239669422E-2</v>
      </c>
    </row>
    <row r="10" spans="1:10" ht="15" thickBot="1" x14ac:dyDescent="0.4">
      <c r="A10" s="13"/>
      <c r="B10" s="13"/>
      <c r="C10" s="14"/>
      <c r="D10" s="15">
        <f t="shared" ref="D10:J10" si="4">AVERAGE(D3:D9)</f>
        <v>99.714285714285708</v>
      </c>
      <c r="E10" s="16">
        <f t="shared" si="4"/>
        <v>99.714285714285708</v>
      </c>
      <c r="F10" s="17">
        <f t="shared" si="4"/>
        <v>0</v>
      </c>
      <c r="G10" s="16">
        <f t="shared" si="4"/>
        <v>91.571428571428569</v>
      </c>
      <c r="H10" s="17">
        <f t="shared" si="4"/>
        <v>3.2232707431501292E-2</v>
      </c>
      <c r="I10" s="18">
        <f t="shared" si="4"/>
        <v>97.428571428571431</v>
      </c>
      <c r="J10" s="17">
        <f t="shared" si="4"/>
        <v>7.9509601851666563E-3</v>
      </c>
    </row>
    <row r="11" spans="1:10" ht="19" thickBot="1" x14ac:dyDescent="0.4">
      <c r="A11" s="4" t="s">
        <v>25</v>
      </c>
      <c r="B11" s="18"/>
      <c r="C11" s="18"/>
      <c r="D11" s="18"/>
      <c r="E11" s="18"/>
      <c r="F11" s="19">
        <f>COUNTIF(F3:F9,0)</f>
        <v>7</v>
      </c>
      <c r="G11" s="20"/>
      <c r="H11" s="21">
        <f>COUNTIF(H3:H9,0)</f>
        <v>3</v>
      </c>
      <c r="I11" s="22"/>
      <c r="J11" s="19">
        <f>COUNTIF(J3:J9,0)</f>
        <v>5</v>
      </c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4A87-F522-4058-9764-A012888AE3CA}">
  <sheetPr>
    <tabColor theme="8"/>
  </sheetPr>
  <dimension ref="A1:J50"/>
  <sheetViews>
    <sheetView workbookViewId="0"/>
  </sheetViews>
  <sheetFormatPr defaultColWidth="9.1796875" defaultRowHeight="14.5" x14ac:dyDescent="0.35"/>
  <cols>
    <col min="1" max="1" width="21.7265625" customWidth="1"/>
  </cols>
  <sheetData>
    <row r="1" spans="1:10" ht="15.5" x14ac:dyDescent="0.35">
      <c r="A1" s="1"/>
      <c r="B1" s="1"/>
      <c r="C1" s="2"/>
      <c r="D1" s="3"/>
      <c r="E1" s="61" t="s">
        <v>0</v>
      </c>
      <c r="F1" s="62"/>
      <c r="G1" s="61" t="s">
        <v>1</v>
      </c>
      <c r="H1" s="62"/>
      <c r="I1" s="63" t="s">
        <v>306</v>
      </c>
      <c r="J1" s="64"/>
    </row>
    <row r="2" spans="1:10" ht="19" thickBot="1" x14ac:dyDescent="0.4">
      <c r="A2" s="4" t="s">
        <v>2</v>
      </c>
      <c r="B2" s="4" t="s">
        <v>3</v>
      </c>
      <c r="C2" s="5" t="s">
        <v>4</v>
      </c>
      <c r="D2" s="6" t="s">
        <v>307</v>
      </c>
      <c r="E2" s="7" t="s">
        <v>6</v>
      </c>
      <c r="F2" s="8" t="s">
        <v>7</v>
      </c>
      <c r="G2" s="7" t="s">
        <v>6</v>
      </c>
      <c r="H2" s="8" t="s">
        <v>7</v>
      </c>
      <c r="I2" s="9" t="s">
        <v>6</v>
      </c>
      <c r="J2" s="8" t="s">
        <v>7</v>
      </c>
    </row>
    <row r="3" spans="1:10" x14ac:dyDescent="0.35">
      <c r="A3" t="s">
        <v>257</v>
      </c>
      <c r="B3" s="32">
        <v>12</v>
      </c>
      <c r="C3" s="33">
        <v>20</v>
      </c>
      <c r="D3" s="54">
        <f t="shared" ref="D3:D22" si="0">MAX(E3,G3,I3)</f>
        <v>4</v>
      </c>
      <c r="E3" s="30">
        <v>4</v>
      </c>
      <c r="F3" s="12">
        <f>(D3-E3)/D3</f>
        <v>0</v>
      </c>
      <c r="G3" s="31">
        <v>4</v>
      </c>
      <c r="H3" s="12">
        <f>(D3-G3)/D3</f>
        <v>0</v>
      </c>
      <c r="I3">
        <v>4</v>
      </c>
      <c r="J3" s="12">
        <f t="shared" ref="J3:J22" si="1">(D3-I3)/D3</f>
        <v>0</v>
      </c>
    </row>
    <row r="4" spans="1:10" x14ac:dyDescent="0.35">
      <c r="A4" t="s">
        <v>258</v>
      </c>
      <c r="B4" s="10">
        <v>27</v>
      </c>
      <c r="C4" s="23">
        <v>54</v>
      </c>
      <c r="D4" s="56">
        <f t="shared" si="0"/>
        <v>9</v>
      </c>
      <c r="E4" s="30">
        <v>9</v>
      </c>
      <c r="F4" s="12">
        <f t="shared" ref="F4:F22" si="2">(D4-E4)/D4</f>
        <v>0</v>
      </c>
      <c r="G4" s="31">
        <v>9</v>
      </c>
      <c r="H4" s="12">
        <f t="shared" ref="H4:H22" si="3">(D4-G4)/D4</f>
        <v>0</v>
      </c>
      <c r="I4">
        <v>9</v>
      </c>
      <c r="J4" s="12">
        <f t="shared" si="1"/>
        <v>0</v>
      </c>
    </row>
    <row r="5" spans="1:10" x14ac:dyDescent="0.35">
      <c r="A5" t="s">
        <v>259</v>
      </c>
      <c r="B5" s="10">
        <v>80</v>
      </c>
      <c r="C5" s="23">
        <v>184</v>
      </c>
      <c r="D5" s="56">
        <f t="shared" si="0"/>
        <v>32</v>
      </c>
      <c r="E5" s="30">
        <v>32</v>
      </c>
      <c r="F5" s="12">
        <f t="shared" si="2"/>
        <v>0</v>
      </c>
      <c r="G5" s="31">
        <v>32</v>
      </c>
      <c r="H5" s="12">
        <f t="shared" si="3"/>
        <v>0</v>
      </c>
      <c r="I5">
        <v>32</v>
      </c>
      <c r="J5" s="12">
        <f t="shared" si="1"/>
        <v>0</v>
      </c>
    </row>
    <row r="6" spans="1:10" x14ac:dyDescent="0.35">
      <c r="A6" t="s">
        <v>260</v>
      </c>
      <c r="B6" s="10">
        <v>175</v>
      </c>
      <c r="C6" s="23">
        <v>430</v>
      </c>
      <c r="D6" s="56">
        <f t="shared" si="0"/>
        <v>75</v>
      </c>
      <c r="E6" s="30">
        <v>74</v>
      </c>
      <c r="F6" s="12">
        <f t="shared" si="2"/>
        <v>1.3333333333333334E-2</v>
      </c>
      <c r="G6" s="31">
        <v>74</v>
      </c>
      <c r="H6" s="12">
        <f t="shared" si="3"/>
        <v>1.3333333333333334E-2</v>
      </c>
      <c r="I6">
        <v>75</v>
      </c>
      <c r="J6" s="12">
        <f t="shared" si="1"/>
        <v>0</v>
      </c>
    </row>
    <row r="7" spans="1:10" x14ac:dyDescent="0.35">
      <c r="A7" t="s">
        <v>261</v>
      </c>
      <c r="B7" s="10">
        <v>288</v>
      </c>
      <c r="C7" s="23">
        <v>732</v>
      </c>
      <c r="D7" s="56">
        <f t="shared" si="0"/>
        <v>125</v>
      </c>
      <c r="E7" s="30">
        <v>125</v>
      </c>
      <c r="F7" s="12">
        <f t="shared" si="2"/>
        <v>0</v>
      </c>
      <c r="G7" s="31">
        <v>125</v>
      </c>
      <c r="H7" s="12">
        <f t="shared" si="3"/>
        <v>0</v>
      </c>
      <c r="I7">
        <v>124</v>
      </c>
      <c r="J7" s="12">
        <f t="shared" si="1"/>
        <v>8.0000000000000002E-3</v>
      </c>
    </row>
    <row r="8" spans="1:10" s="28" customFormat="1" x14ac:dyDescent="0.35">
      <c r="A8" s="28" t="s">
        <v>262</v>
      </c>
      <c r="B8" s="10">
        <v>672</v>
      </c>
      <c r="C8" s="23">
        <v>1340</v>
      </c>
      <c r="D8" s="56">
        <f t="shared" si="0"/>
        <v>333</v>
      </c>
      <c r="E8" s="30">
        <v>333</v>
      </c>
      <c r="F8" s="12">
        <f t="shared" ref="F8:F19" si="4">(D8-E8)/D8</f>
        <v>0</v>
      </c>
      <c r="G8" s="31">
        <v>332</v>
      </c>
      <c r="H8" s="12">
        <f t="shared" ref="H8:H19" si="5">(D8-G8)/D8</f>
        <v>3.003003003003003E-3</v>
      </c>
      <c r="I8" s="28">
        <v>332</v>
      </c>
      <c r="J8" s="12">
        <f t="shared" si="1"/>
        <v>3.003003003003003E-3</v>
      </c>
    </row>
    <row r="9" spans="1:10" s="28" customFormat="1" x14ac:dyDescent="0.35">
      <c r="A9" s="28" t="s">
        <v>263</v>
      </c>
      <c r="B9" s="10">
        <v>875</v>
      </c>
      <c r="C9" s="23">
        <v>2250</v>
      </c>
      <c r="D9" s="56">
        <f t="shared" si="0"/>
        <v>424</v>
      </c>
      <c r="E9" s="30">
        <v>424</v>
      </c>
      <c r="F9" s="12">
        <f t="shared" si="4"/>
        <v>0</v>
      </c>
      <c r="G9" s="31">
        <v>422</v>
      </c>
      <c r="H9" s="12">
        <f t="shared" si="5"/>
        <v>4.7169811320754715E-3</v>
      </c>
      <c r="I9" s="28">
        <v>407</v>
      </c>
      <c r="J9" s="12">
        <f t="shared" si="1"/>
        <v>4.0094339622641507E-2</v>
      </c>
    </row>
    <row r="10" spans="1:10" s="28" customFormat="1" x14ac:dyDescent="0.35">
      <c r="A10" s="28" t="s">
        <v>264</v>
      </c>
      <c r="B10" s="10">
        <v>1088</v>
      </c>
      <c r="C10" s="23">
        <v>2704</v>
      </c>
      <c r="D10" s="56">
        <f t="shared" si="0"/>
        <v>535</v>
      </c>
      <c r="E10" s="30">
        <v>535</v>
      </c>
      <c r="F10" s="12">
        <f t="shared" si="4"/>
        <v>0</v>
      </c>
      <c r="G10" s="31">
        <v>532</v>
      </c>
      <c r="H10" s="12">
        <f t="shared" si="5"/>
        <v>5.6074766355140183E-3</v>
      </c>
      <c r="I10" s="28">
        <v>525</v>
      </c>
      <c r="J10" s="12">
        <f t="shared" si="1"/>
        <v>1.8691588785046728E-2</v>
      </c>
    </row>
    <row r="11" spans="1:10" s="28" customFormat="1" x14ac:dyDescent="0.35">
      <c r="A11" s="28" t="s">
        <v>265</v>
      </c>
      <c r="B11" s="10">
        <v>1215</v>
      </c>
      <c r="C11" s="23">
        <v>2826</v>
      </c>
      <c r="D11" s="56">
        <f t="shared" si="0"/>
        <v>602</v>
      </c>
      <c r="E11" s="30">
        <v>602</v>
      </c>
      <c r="F11" s="12">
        <f t="shared" si="4"/>
        <v>0</v>
      </c>
      <c r="G11" s="31">
        <v>599</v>
      </c>
      <c r="H11" s="12">
        <f t="shared" si="5"/>
        <v>4.9833887043189366E-3</v>
      </c>
      <c r="I11" s="28">
        <v>597</v>
      </c>
      <c r="J11" s="12">
        <f t="shared" si="1"/>
        <v>8.3056478405315621E-3</v>
      </c>
    </row>
    <row r="12" spans="1:10" s="28" customFormat="1" x14ac:dyDescent="0.35">
      <c r="A12" s="28" t="s">
        <v>266</v>
      </c>
      <c r="B12" s="10">
        <v>1296</v>
      </c>
      <c r="C12" s="23">
        <v>3420</v>
      </c>
      <c r="D12" s="56">
        <f t="shared" si="0"/>
        <v>629</v>
      </c>
      <c r="E12" s="30">
        <v>629</v>
      </c>
      <c r="F12" s="12">
        <f t="shared" si="4"/>
        <v>0</v>
      </c>
      <c r="G12" s="31">
        <v>625</v>
      </c>
      <c r="H12" s="12">
        <f t="shared" si="5"/>
        <v>6.3593004769475362E-3</v>
      </c>
      <c r="I12" s="28">
        <v>603</v>
      </c>
      <c r="J12" s="12">
        <f t="shared" si="1"/>
        <v>4.133545310015898E-2</v>
      </c>
    </row>
    <row r="13" spans="1:10" s="28" customFormat="1" x14ac:dyDescent="0.35">
      <c r="A13" s="28" t="s">
        <v>267</v>
      </c>
      <c r="B13" s="10">
        <v>1340</v>
      </c>
      <c r="C13" s="23">
        <v>2676</v>
      </c>
      <c r="D13" s="56">
        <f t="shared" si="0"/>
        <v>667</v>
      </c>
      <c r="E13" s="30">
        <v>667</v>
      </c>
      <c r="F13" s="12">
        <f t="shared" si="4"/>
        <v>0</v>
      </c>
      <c r="G13" s="31">
        <v>665</v>
      </c>
      <c r="H13" s="12">
        <f t="shared" si="5"/>
        <v>2.9985007496251873E-3</v>
      </c>
      <c r="I13" s="28">
        <v>665</v>
      </c>
      <c r="J13" s="12">
        <f t="shared" si="1"/>
        <v>2.9985007496251873E-3</v>
      </c>
    </row>
    <row r="14" spans="1:10" s="28" customFormat="1" x14ac:dyDescent="0.35">
      <c r="A14" s="28" t="s">
        <v>268</v>
      </c>
      <c r="B14" s="10">
        <v>1750</v>
      </c>
      <c r="C14" s="23">
        <v>4525</v>
      </c>
      <c r="D14" s="56">
        <f t="shared" si="0"/>
        <v>861</v>
      </c>
      <c r="E14" s="30">
        <v>861</v>
      </c>
      <c r="F14" s="12">
        <f t="shared" si="4"/>
        <v>0</v>
      </c>
      <c r="G14" s="31">
        <v>854</v>
      </c>
      <c r="H14" s="12">
        <f t="shared" si="5"/>
        <v>8.130081300813009E-3</v>
      </c>
      <c r="I14" s="28">
        <v>840</v>
      </c>
      <c r="J14" s="12">
        <f t="shared" si="1"/>
        <v>2.4390243902439025E-2</v>
      </c>
    </row>
    <row r="15" spans="1:10" s="28" customFormat="1" x14ac:dyDescent="0.35">
      <c r="A15" s="28" t="s">
        <v>269</v>
      </c>
      <c r="B15" s="10">
        <v>2000</v>
      </c>
      <c r="C15" s="23">
        <v>3996</v>
      </c>
      <c r="D15" s="56">
        <f t="shared" si="0"/>
        <v>997</v>
      </c>
      <c r="E15" s="30">
        <v>997</v>
      </c>
      <c r="F15" s="12">
        <f t="shared" si="4"/>
        <v>0</v>
      </c>
      <c r="G15" s="31">
        <v>995</v>
      </c>
      <c r="H15" s="12">
        <f t="shared" si="5"/>
        <v>2.0060180541624875E-3</v>
      </c>
      <c r="I15" s="28">
        <v>995</v>
      </c>
      <c r="J15" s="12">
        <f t="shared" si="1"/>
        <v>2.0060180541624875E-3</v>
      </c>
    </row>
    <row r="16" spans="1:10" s="28" customFormat="1" x14ac:dyDescent="0.35">
      <c r="A16" s="28" t="s">
        <v>270</v>
      </c>
      <c r="B16" s="10">
        <v>2192</v>
      </c>
      <c r="C16" s="23">
        <v>5464</v>
      </c>
      <c r="D16" s="56">
        <f t="shared" si="0"/>
        <v>1087</v>
      </c>
      <c r="E16" s="30">
        <v>1087</v>
      </c>
      <c r="F16" s="12">
        <f t="shared" ref="F16" si="6">(D16-E16)/D16</f>
        <v>0</v>
      </c>
      <c r="G16" s="31">
        <v>1078</v>
      </c>
      <c r="H16" s="12">
        <f t="shared" ref="H16" si="7">(D16-G16)/D16</f>
        <v>8.2796688132474698E-3</v>
      </c>
      <c r="I16" s="28">
        <v>1072</v>
      </c>
      <c r="J16" s="12">
        <f t="shared" si="1"/>
        <v>1.3799448022079117E-2</v>
      </c>
    </row>
    <row r="17" spans="1:10" s="28" customFormat="1" x14ac:dyDescent="0.35">
      <c r="A17" s="28" t="s">
        <v>271</v>
      </c>
      <c r="B17" s="10">
        <v>2430</v>
      </c>
      <c r="C17" s="23">
        <v>5661</v>
      </c>
      <c r="D17" s="56">
        <f t="shared" si="0"/>
        <v>1209</v>
      </c>
      <c r="E17" s="30">
        <v>1209</v>
      </c>
      <c r="F17" s="12">
        <f t="shared" si="4"/>
        <v>0</v>
      </c>
      <c r="G17" s="31">
        <v>1206</v>
      </c>
      <c r="H17" s="12">
        <f t="shared" si="5"/>
        <v>2.4813895781637717E-3</v>
      </c>
      <c r="I17" s="28">
        <v>1203</v>
      </c>
      <c r="J17" s="12">
        <f t="shared" si="1"/>
        <v>4.9627791563275434E-3</v>
      </c>
    </row>
    <row r="18" spans="1:10" s="28" customFormat="1" x14ac:dyDescent="0.35">
      <c r="A18" s="28" t="s">
        <v>272</v>
      </c>
      <c r="B18" s="10">
        <v>2500</v>
      </c>
      <c r="C18" s="23">
        <v>6475</v>
      </c>
      <c r="D18" s="56">
        <f t="shared" si="0"/>
        <v>1236</v>
      </c>
      <c r="E18" s="30">
        <v>1236</v>
      </c>
      <c r="F18" s="12">
        <f t="shared" si="4"/>
        <v>0</v>
      </c>
      <c r="G18" s="31">
        <v>1233</v>
      </c>
      <c r="H18" s="12">
        <f t="shared" si="5"/>
        <v>2.4271844660194173E-3</v>
      </c>
      <c r="I18" s="28">
        <v>1214</v>
      </c>
      <c r="J18" s="12">
        <f t="shared" si="1"/>
        <v>1.7799352750809062E-2</v>
      </c>
    </row>
    <row r="19" spans="1:10" s="28" customFormat="1" x14ac:dyDescent="0.35">
      <c r="A19" s="28" t="s">
        <v>273</v>
      </c>
      <c r="B19" s="10">
        <v>2592</v>
      </c>
      <c r="C19" s="23">
        <v>6876</v>
      </c>
      <c r="D19" s="56">
        <f t="shared" si="0"/>
        <v>1276</v>
      </c>
      <c r="E19" s="30">
        <v>1276</v>
      </c>
      <c r="F19" s="12">
        <f t="shared" si="4"/>
        <v>0</v>
      </c>
      <c r="G19" s="31">
        <v>1272</v>
      </c>
      <c r="H19" s="12">
        <f t="shared" si="5"/>
        <v>3.134796238244514E-3</v>
      </c>
      <c r="I19" s="28">
        <v>1254</v>
      </c>
      <c r="J19" s="12">
        <f t="shared" si="1"/>
        <v>1.7241379310344827E-2</v>
      </c>
    </row>
    <row r="20" spans="1:10" s="28" customFormat="1" x14ac:dyDescent="0.35">
      <c r="A20" s="28" t="s">
        <v>274</v>
      </c>
      <c r="B20" s="10">
        <v>3200</v>
      </c>
      <c r="C20" s="23">
        <v>7984</v>
      </c>
      <c r="D20" s="56">
        <f t="shared" si="0"/>
        <v>1588</v>
      </c>
      <c r="E20" s="30">
        <v>1588</v>
      </c>
      <c r="F20" s="12">
        <f t="shared" ref="F20" si="8">(D20-E20)/D20</f>
        <v>0</v>
      </c>
      <c r="G20" s="31">
        <v>1586</v>
      </c>
      <c r="H20" s="12">
        <f t="shared" ref="H20" si="9">(D20-G20)/D20</f>
        <v>1.2594458438287153E-3</v>
      </c>
      <c r="I20" s="28">
        <v>1503</v>
      </c>
      <c r="J20" s="12">
        <f t="shared" si="1"/>
        <v>5.35264483627204E-2</v>
      </c>
    </row>
    <row r="21" spans="1:10" x14ac:dyDescent="0.35">
      <c r="A21" t="s">
        <v>275</v>
      </c>
      <c r="B21" s="10">
        <v>3600</v>
      </c>
      <c r="C21" s="23">
        <v>8391</v>
      </c>
      <c r="D21" s="56">
        <f t="shared" si="0"/>
        <v>1779</v>
      </c>
      <c r="E21" s="30">
        <v>1779</v>
      </c>
      <c r="F21" s="12">
        <f t="shared" si="2"/>
        <v>0</v>
      </c>
      <c r="G21" s="31">
        <v>1775</v>
      </c>
      <c r="H21" s="12">
        <f t="shared" si="3"/>
        <v>2.2484541877459247E-3</v>
      </c>
      <c r="I21">
        <v>1755</v>
      </c>
      <c r="J21" s="12">
        <f t="shared" si="1"/>
        <v>1.3490725126475547E-2</v>
      </c>
    </row>
    <row r="22" spans="1:10" ht="15" thickBot="1" x14ac:dyDescent="0.4">
      <c r="A22" t="s">
        <v>276</v>
      </c>
      <c r="B22" s="48">
        <v>3600</v>
      </c>
      <c r="C22" s="49">
        <v>9564</v>
      </c>
      <c r="D22" s="59">
        <f t="shared" si="0"/>
        <v>1794</v>
      </c>
      <c r="E22" s="30">
        <v>1794</v>
      </c>
      <c r="F22" s="12">
        <f t="shared" si="2"/>
        <v>0</v>
      </c>
      <c r="G22" s="31">
        <v>1788</v>
      </c>
      <c r="H22" s="12">
        <f t="shared" si="3"/>
        <v>3.3444816053511705E-3</v>
      </c>
      <c r="I22">
        <v>1671</v>
      </c>
      <c r="J22" s="12">
        <f t="shared" si="1"/>
        <v>6.8561872909698993E-2</v>
      </c>
    </row>
    <row r="23" spans="1:10" ht="15" thickBot="1" x14ac:dyDescent="0.4">
      <c r="A23" s="13"/>
      <c r="B23" s="13"/>
      <c r="C23" s="14"/>
      <c r="D23" s="15">
        <f t="shared" ref="D23:J23" si="10">AVERAGE(D3:D22)</f>
        <v>763.1</v>
      </c>
      <c r="E23" s="16">
        <f t="shared" si="10"/>
        <v>763.05</v>
      </c>
      <c r="F23" s="17">
        <f t="shared" si="10"/>
        <v>6.6666666666666675E-4</v>
      </c>
      <c r="G23" s="16">
        <f t="shared" si="10"/>
        <v>760.3</v>
      </c>
      <c r="H23" s="17">
        <f t="shared" si="10"/>
        <v>3.7156752061196984E-3</v>
      </c>
      <c r="I23" s="18">
        <f t="shared" si="10"/>
        <v>744</v>
      </c>
      <c r="J23" s="17">
        <f t="shared" si="10"/>
        <v>1.6910340034803198E-2</v>
      </c>
    </row>
    <row r="24" spans="1:10" ht="19" thickBot="1" x14ac:dyDescent="0.4">
      <c r="A24" s="4" t="s">
        <v>25</v>
      </c>
      <c r="B24" s="18"/>
      <c r="C24" s="18"/>
      <c r="D24" s="18"/>
      <c r="E24" s="18"/>
      <c r="F24" s="19">
        <f>COUNTIF(F3:F22,0)</f>
        <v>19</v>
      </c>
      <c r="G24" s="20"/>
      <c r="H24" s="21">
        <f>COUNTIF(H3:H22,0)</f>
        <v>4</v>
      </c>
      <c r="I24" s="22"/>
      <c r="J24" s="19">
        <f>COUNTIF(J3:J22,0)</f>
        <v>4</v>
      </c>
    </row>
    <row r="31" spans="1:10" x14ac:dyDescent="0.35">
      <c r="A31" s="29"/>
    </row>
    <row r="32" spans="1:10" x14ac:dyDescent="0.35">
      <c r="A32" s="29"/>
    </row>
    <row r="33" spans="1:1" x14ac:dyDescent="0.35">
      <c r="A33" s="29"/>
    </row>
    <row r="34" spans="1:1" x14ac:dyDescent="0.35">
      <c r="A34" s="29"/>
    </row>
    <row r="35" spans="1:1" x14ac:dyDescent="0.35">
      <c r="A35" s="29"/>
    </row>
    <row r="36" spans="1:1" x14ac:dyDescent="0.35">
      <c r="A36" s="29"/>
    </row>
    <row r="37" spans="1:1" x14ac:dyDescent="0.35">
      <c r="A37" s="29"/>
    </row>
    <row r="38" spans="1:1" x14ac:dyDescent="0.35">
      <c r="A38" s="29"/>
    </row>
    <row r="39" spans="1:1" x14ac:dyDescent="0.35">
      <c r="A39" s="29"/>
    </row>
    <row r="40" spans="1:1" x14ac:dyDescent="0.35">
      <c r="A40" s="29"/>
    </row>
    <row r="41" spans="1:1" x14ac:dyDescent="0.35">
      <c r="A41" s="29"/>
    </row>
    <row r="42" spans="1:1" x14ac:dyDescent="0.35">
      <c r="A42" s="29"/>
    </row>
    <row r="43" spans="1:1" x14ac:dyDescent="0.35">
      <c r="A43" s="29"/>
    </row>
    <row r="44" spans="1:1" x14ac:dyDescent="0.35">
      <c r="A44" s="29"/>
    </row>
    <row r="45" spans="1:1" x14ac:dyDescent="0.35">
      <c r="A45" s="29"/>
    </row>
    <row r="46" spans="1:1" x14ac:dyDescent="0.35">
      <c r="A46" s="29"/>
    </row>
    <row r="47" spans="1:1" x14ac:dyDescent="0.35">
      <c r="A47" s="29"/>
    </row>
    <row r="48" spans="1:1" x14ac:dyDescent="0.35">
      <c r="A48" s="29"/>
    </row>
    <row r="49" spans="1:1" x14ac:dyDescent="0.35">
      <c r="A49" s="29"/>
    </row>
    <row r="50" spans="1:1" x14ac:dyDescent="0.35">
      <c r="A50" s="29"/>
    </row>
  </sheetData>
  <mergeCells count="3"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Paths</vt:lpstr>
      <vt:lpstr>Cycles</vt:lpstr>
      <vt:lpstr>Grids</vt:lpstr>
      <vt:lpstr>TM</vt:lpstr>
      <vt:lpstr>Hamming</vt:lpstr>
      <vt:lpstr>Total-KO</vt:lpstr>
      <vt:lpstr>DoubleStar</vt:lpstr>
      <vt:lpstr>Hypercube</vt:lpstr>
      <vt:lpstr>3D Mesh</vt:lpstr>
      <vt:lpstr>CBT</vt:lpstr>
      <vt:lpstr>Caterpillar</vt:lpstr>
      <vt:lpstr>HB</vt:lpstr>
      <vt:lpstr>Random</vt:lpstr>
      <vt:lpstr>Total-UO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Cavero</dc:creator>
  <cp:lastModifiedBy>Sergio Cavero</cp:lastModifiedBy>
  <dcterms:created xsi:type="dcterms:W3CDTF">2015-06-05T18:19:34Z</dcterms:created>
  <dcterms:modified xsi:type="dcterms:W3CDTF">2021-02-12T18:08:06Z</dcterms:modified>
</cp:coreProperties>
</file>