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47" windowHeight="8192" windowWidth="16384" xWindow="0" yWindow="0"/>
  </bookViews>
  <sheets>
    <sheet name="SH_ABC1_200" sheetId="1" state="visible" r:id="rId2"/>
    <sheet name="SH_Ran1_200" sheetId="2" state="visible" r:id="rId3"/>
    <sheet name="Summ_SH_400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<sst xmlns="http://schemas.openxmlformats.org/spreadsheetml/2006/main" count="1308" uniqueCount="54">
  <si>
    <t>Mejor Valor</t>
  </si>
  <si>
    <t>N=20, C=30</t>
  </si>
  <si>
    <t>MS-VNS</t>
  </si>
  <si>
    <t>ILST-Traversal</t>
  </si>
  <si>
    <t>ILST-Return</t>
  </si>
  <si>
    <t>ILST-Midpoint</t>
  </si>
  <si>
    <t>Valor F.O.</t>
  </si>
  <si>
    <t>Tiempo (ms)</t>
  </si>
  <si>
    <t>Desv. (%)</t>
  </si>
  <si>
    <t>Media</t>
  </si>
  <si>
    <t>N=20, C=45</t>
  </si>
  <si>
    <t>N=20, C=60</t>
  </si>
  <si>
    <t>N=20, C=75</t>
  </si>
  <si>
    <t>N=40, C=30</t>
  </si>
  <si>
    <t>N=40, C=45</t>
  </si>
  <si>
    <t>N=40, C=60</t>
  </si>
  <si>
    <t>N=40, C=75</t>
  </si>
  <si>
    <t>N=60, C=30</t>
  </si>
  <si>
    <t>N=60, C=45</t>
  </si>
  <si>
    <t>N=60, C=60</t>
  </si>
  <si>
    <t>N=60, C=75</t>
  </si>
  <si>
    <t>N=80, C=30</t>
  </si>
  <si>
    <t>N=80, C=45</t>
  </si>
  <si>
    <t>N=80, C=60</t>
  </si>
  <si>
    <t>N=80, C=75</t>
  </si>
  <si>
    <t>N=100, C=30</t>
  </si>
  <si>
    <t>N=100, C=45</t>
  </si>
  <si>
    <t>N=100, C=60</t>
  </si>
  <si>
    <t>N=100, C=75</t>
  </si>
  <si>
    <t>ABC1</t>
  </si>
  <si>
    <t>Ran1</t>
  </si>
  <si>
    <t>20-30</t>
  </si>
  <si>
    <t>20-45</t>
  </si>
  <si>
    <t>20-60</t>
  </si>
  <si>
    <t>20-75</t>
  </si>
  <si>
    <t>40-30</t>
  </si>
  <si>
    <t>40-45</t>
  </si>
  <si>
    <t>40-60</t>
  </si>
  <si>
    <t>40-75</t>
  </si>
  <si>
    <t>60-30</t>
  </si>
  <si>
    <t>60-45</t>
  </si>
  <si>
    <t>60-60</t>
  </si>
  <si>
    <t>60-75</t>
  </si>
  <si>
    <t>80-30</t>
  </si>
  <si>
    <t>80-45</t>
  </si>
  <si>
    <t>80-60</t>
  </si>
  <si>
    <t>80-75</t>
  </si>
  <si>
    <t>100-30</t>
  </si>
  <si>
    <t>100-45</t>
  </si>
  <si>
    <t>100-60</t>
  </si>
  <si>
    <t>100-75</t>
  </si>
  <si>
    <t>Total-ABC1</t>
  </si>
  <si>
    <t>Total-Ran1</t>
  </si>
  <si>
    <t>Total</t>
  </si>
</sst>
</file>

<file path=xl/styles.xml><?xml version="1.0" encoding="utf-8"?>
<styleSheet xmlns="http://schemas.openxmlformats.org/spreadsheetml/2006/main">
  <numFmts count="3">
    <numFmt formatCode="GENERAL" numFmtId="164"/>
    <numFmt formatCode="#,##0.00" numFmtId="165"/>
    <numFmt formatCode="0.00%" numFmtId="166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Calibri"/>
      <family val="2"/>
    </font>
    <font>
      <b val="true"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0000FF"/>
        <bgColor rgb="FF0000FF"/>
      </patternFill>
    </fill>
    <fill>
      <patternFill patternType="solid">
        <fgColor rgb="FF579D1C"/>
        <bgColor rgb="FF808000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true" applyFont="true" applyProtection="false" borderId="0" fillId="2" fontId="5" numFmtId="164"/>
    <xf applyAlignment="false" applyBorder="true" applyFont="true" applyProtection="false" borderId="1" fillId="2" fontId="5" numFmtId="164"/>
  </cellStyleXfs>
  <cellXfs count="1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3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2" fontId="4" numFmtId="164" xfId="21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2" fontId="4" numFmtId="164" xfId="20">
      <alignment horizontal="center" indent="0" shrinkToFit="false" textRotation="0" vertical="bottom" wrapText="false"/>
      <protection hidden="false" locked="true"/>
    </xf>
    <xf applyAlignment="true" applyBorder="false" applyFont="true" applyProtection="true" borderId="1" fillId="4" fontId="4" numFmtId="164" xfId="21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1" fillId="3" fontId="4" numFmtId="164" xfId="21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2" fontId="4" numFmtId="166" xfId="21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3" fillId="2" fontId="4" numFmtId="164" xfId="21">
      <alignment horizontal="center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_BuiltIn_Celda de comprobación" xfId="20"/>
    <cellStyle builtinId="54" customBuiltin="true" name="Excel_BuiltIn_Celda de comprobación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8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271" activeCellId="0" pane="topLeft" sqref="C271"/>
    </sheetView>
  </sheetViews>
  <sheetFormatPr defaultRowHeight="12.8"/>
  <cols>
    <col collapsed="false" hidden="false" max="1025" min="1" style="0" width="11.5204081632653"/>
  </cols>
  <sheetData>
    <row collapsed="false" customFormat="false" customHeight="false" hidden="false" ht="12.65" outlineLevel="0" r="1">
      <c r="A1" s="0" t="s">
        <v>0</v>
      </c>
      <c r="B1" s="1" t="s">
        <v>1</v>
      </c>
      <c r="C1" s="0" t="s">
        <v>2</v>
      </c>
      <c r="G1" s="1" t="s">
        <v>1</v>
      </c>
      <c r="H1" s="0" t="s">
        <v>3</v>
      </c>
      <c r="L1" s="1" t="s">
        <v>1</v>
      </c>
      <c r="M1" s="0" t="s">
        <v>4</v>
      </c>
      <c r="Q1" s="1" t="s">
        <v>1</v>
      </c>
      <c r="R1" s="0" t="s">
        <v>5</v>
      </c>
    </row>
    <row collapsed="false" customFormat="false" customHeight="false" hidden="false" ht="13.45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MIN(C3)</f>
        <v>3898</v>
      </c>
      <c r="B3" s="2" t="n">
        <v>0</v>
      </c>
      <c r="C3" s="0" t="n">
        <v>3898</v>
      </c>
      <c r="D3" s="0" t="n">
        <v>1524</v>
      </c>
      <c r="E3" s="3" t="n">
        <f aca="false">(C3-$A3)/$A3*100</f>
        <v>0</v>
      </c>
    </row>
    <row collapsed="false" customFormat="false" customHeight="false" hidden="false" ht="12.9" outlineLevel="0" r="4">
      <c r="A4" s="0" t="n">
        <f aca="false">MIN(C4)</f>
        <v>3572</v>
      </c>
      <c r="B4" s="2" t="n">
        <v>1</v>
      </c>
      <c r="C4" s="0" t="n">
        <v>3572</v>
      </c>
      <c r="D4" s="0" t="n">
        <v>819</v>
      </c>
      <c r="E4" s="3" t="n">
        <f aca="false">(C4-$A4)/$A4*100</f>
        <v>0</v>
      </c>
    </row>
    <row collapsed="false" customFormat="false" customHeight="false" hidden="false" ht="12.9" outlineLevel="0" r="5">
      <c r="A5" s="0" t="n">
        <f aca="false">MIN(C5)</f>
        <v>3332</v>
      </c>
      <c r="B5" s="2" t="n">
        <v>2</v>
      </c>
      <c r="C5" s="0" t="n">
        <v>3332</v>
      </c>
      <c r="D5" s="0" t="n">
        <v>826</v>
      </c>
      <c r="E5" s="3" t="n">
        <f aca="false">(C5-$A5)/$A5*100</f>
        <v>0</v>
      </c>
    </row>
    <row collapsed="false" customFormat="false" customHeight="false" hidden="false" ht="12.9" outlineLevel="0" r="6">
      <c r="A6" s="0" t="n">
        <f aca="false">MIN(C6)</f>
        <v>3968</v>
      </c>
      <c r="B6" s="2" t="n">
        <v>3</v>
      </c>
      <c r="C6" s="0" t="n">
        <v>3968</v>
      </c>
      <c r="D6" s="0" t="n">
        <v>559</v>
      </c>
      <c r="E6" s="3" t="n">
        <f aca="false">(C6-$A6)/$A6*100</f>
        <v>0</v>
      </c>
    </row>
    <row collapsed="false" customFormat="false" customHeight="false" hidden="false" ht="12.9" outlineLevel="0" r="7">
      <c r="A7" s="0" t="n">
        <f aca="false">MIN(C7)</f>
        <v>3035</v>
      </c>
      <c r="B7" s="2" t="n">
        <v>4</v>
      </c>
      <c r="C7" s="0" t="n">
        <v>3035</v>
      </c>
      <c r="D7" s="0" t="n">
        <v>674</v>
      </c>
      <c r="E7" s="3" t="n">
        <f aca="false">(C7-$A7)/$A7*100</f>
        <v>0</v>
      </c>
    </row>
    <row collapsed="false" customFormat="false" customHeight="false" hidden="false" ht="12.9" outlineLevel="0" r="8">
      <c r="A8" s="0" t="n">
        <f aca="false">MIN(C8)</f>
        <v>3550</v>
      </c>
      <c r="B8" s="2" t="n">
        <v>5</v>
      </c>
      <c r="C8" s="0" t="n">
        <v>3550</v>
      </c>
      <c r="D8" s="0" t="n">
        <v>657</v>
      </c>
      <c r="E8" s="3" t="n">
        <f aca="false">(C8-$A8)/$A8*100</f>
        <v>0</v>
      </c>
    </row>
    <row collapsed="false" customFormat="false" customHeight="false" hidden="false" ht="12.9" outlineLevel="0" r="9">
      <c r="A9" s="0" t="n">
        <f aca="false">MIN(C9)</f>
        <v>4030</v>
      </c>
      <c r="B9" s="2" t="n">
        <v>6</v>
      </c>
      <c r="C9" s="0" t="n">
        <v>4030</v>
      </c>
      <c r="D9" s="0" t="n">
        <v>601</v>
      </c>
      <c r="E9" s="3" t="n">
        <f aca="false">(C9-$A9)/$A9*100</f>
        <v>0</v>
      </c>
    </row>
    <row collapsed="false" customFormat="false" customHeight="false" hidden="false" ht="12.9" outlineLevel="0" r="10">
      <c r="A10" s="0" t="n">
        <f aca="false">MIN(C10)</f>
        <v>3636</v>
      </c>
      <c r="B10" s="2" t="n">
        <v>7</v>
      </c>
      <c r="C10" s="0" t="n">
        <v>3636</v>
      </c>
      <c r="D10" s="0" t="n">
        <v>373</v>
      </c>
      <c r="E10" s="3" t="n">
        <f aca="false">(C10-$A10)/$A10*100</f>
        <v>0</v>
      </c>
    </row>
    <row collapsed="false" customFormat="false" customHeight="false" hidden="false" ht="12.9" outlineLevel="0" r="11">
      <c r="A11" s="0" t="n">
        <f aca="false">MIN(C11)</f>
        <v>3171</v>
      </c>
      <c r="B11" s="2" t="n">
        <v>8</v>
      </c>
      <c r="C11" s="0" t="n">
        <v>3171</v>
      </c>
      <c r="D11" s="0" t="n">
        <v>655</v>
      </c>
      <c r="E11" s="3" t="n">
        <f aca="false">(C11-$A11)/$A11*100</f>
        <v>0</v>
      </c>
    </row>
    <row collapsed="false" customFormat="false" customHeight="false" hidden="false" ht="12.9" outlineLevel="0" r="12">
      <c r="A12" s="0" t="n">
        <f aca="false">MIN(C12)</f>
        <v>3055</v>
      </c>
      <c r="B12" s="2" t="n">
        <v>9</v>
      </c>
      <c r="C12" s="0" t="n">
        <v>3055</v>
      </c>
      <c r="D12" s="0" t="n">
        <v>1185</v>
      </c>
      <c r="E12" s="3" t="n">
        <f aca="false">(C12-$A12)/$A12*100</f>
        <v>0</v>
      </c>
    </row>
    <row collapsed="false" customFormat="false" customHeight="false" hidden="false" ht="12.8" outlineLevel="0" r="13">
      <c r="A13" s="0" t="n">
        <f aca="false">MIN(C13,H13,M13,R13)</f>
        <v>3524.7</v>
      </c>
      <c r="B13" s="4" t="s">
        <v>9</v>
      </c>
      <c r="C13" s="0" t="n">
        <f aca="false">AVERAGE(C3:C12)</f>
        <v>3524.7</v>
      </c>
      <c r="D13" s="0" t="n">
        <f aca="false">AVERAGE(D3:D12)</f>
        <v>787.3</v>
      </c>
      <c r="E13" s="3" t="n">
        <f aca="false">(C13-$A13)/$A13*100</f>
        <v>0</v>
      </c>
      <c r="F13" s="0" t="n">
        <f aca="false">COUNTIF(E3:E12,0)</f>
        <v>10</v>
      </c>
      <c r="G13" s="4" t="s">
        <v>9</v>
      </c>
      <c r="H13" s="0" t="n">
        <v>4133.9</v>
      </c>
      <c r="I13" s="0" t="n">
        <v>1000</v>
      </c>
      <c r="J13" s="3" t="n">
        <f aca="false">(H13-$A13)/$A13*100</f>
        <v>17.283740460181</v>
      </c>
      <c r="L13" s="4" t="s">
        <v>9</v>
      </c>
      <c r="M13" s="0" t="n">
        <v>5258.3</v>
      </c>
      <c r="N13" s="0" t="n">
        <v>1100</v>
      </c>
      <c r="O13" s="3" t="n">
        <f aca="false">(M13-$A13)/$A13*100</f>
        <v>49.1843277442052</v>
      </c>
      <c r="Q13" s="4" t="s">
        <v>9</v>
      </c>
      <c r="R13" s="0" t="n">
        <v>3761.3</v>
      </c>
      <c r="S13" s="0" t="n">
        <v>1600</v>
      </c>
      <c r="T13" s="3" t="n">
        <f aca="false">(R13-$A13)/$A13*100</f>
        <v>6.71262802508016</v>
      </c>
    </row>
    <row collapsed="false" customFormat="false" customHeight="false" hidden="false" ht="12.65" outlineLevel="0" r="15">
      <c r="B15" s="1" t="s">
        <v>10</v>
      </c>
      <c r="C15" s="0" t="s">
        <v>2</v>
      </c>
      <c r="G15" s="1" t="s">
        <v>10</v>
      </c>
      <c r="H15" s="0" t="s">
        <v>3</v>
      </c>
      <c r="L15" s="1" t="s">
        <v>10</v>
      </c>
      <c r="M15" s="0" t="s">
        <v>4</v>
      </c>
      <c r="Q15" s="1" t="s">
        <v>10</v>
      </c>
      <c r="R15" s="0" t="s">
        <v>5</v>
      </c>
    </row>
    <row collapsed="false" customFormat="false" customHeight="false" hidden="false" ht="13.45" outlineLevel="0" r="16">
      <c r="C16" s="2" t="s">
        <v>6</v>
      </c>
      <c r="D16" s="2" t="s">
        <v>7</v>
      </c>
      <c r="E16" s="2" t="s">
        <v>8</v>
      </c>
      <c r="H16" s="2" t="s">
        <v>6</v>
      </c>
      <c r="I16" s="2" t="s">
        <v>7</v>
      </c>
      <c r="J16" s="2" t="s">
        <v>8</v>
      </c>
      <c r="M16" s="2" t="s">
        <v>6</v>
      </c>
      <c r="N16" s="2" t="s">
        <v>7</v>
      </c>
      <c r="O16" s="2" t="s">
        <v>8</v>
      </c>
      <c r="R16" s="2" t="s">
        <v>6</v>
      </c>
      <c r="S16" s="2" t="s">
        <v>7</v>
      </c>
      <c r="T16" s="2" t="s">
        <v>8</v>
      </c>
    </row>
    <row collapsed="false" customFormat="false" customHeight="false" hidden="false" ht="12.9" outlineLevel="0" r="17">
      <c r="A17" s="0" t="n">
        <f aca="false">MIN(C17)</f>
        <v>2814</v>
      </c>
      <c r="B17" s="2" t="n">
        <v>0</v>
      </c>
      <c r="C17" s="0" t="n">
        <v>2814</v>
      </c>
      <c r="D17" s="0" t="n">
        <v>1904</v>
      </c>
      <c r="E17" s="3" t="n">
        <f aca="false">(C17-$A17)/$A17*100</f>
        <v>0</v>
      </c>
    </row>
    <row collapsed="false" customFormat="false" customHeight="false" hidden="false" ht="12.9" outlineLevel="0" r="18">
      <c r="A18" s="0" t="n">
        <f aca="false">MIN(C18)</f>
        <v>2170</v>
      </c>
      <c r="B18" s="2" t="n">
        <v>1</v>
      </c>
      <c r="C18" s="0" t="n">
        <v>2170</v>
      </c>
      <c r="D18" s="0" t="n">
        <v>2314</v>
      </c>
      <c r="E18" s="3" t="n">
        <f aca="false">(C18-$A18)/$A18*100</f>
        <v>0</v>
      </c>
    </row>
    <row collapsed="false" customFormat="false" customHeight="false" hidden="false" ht="12.9" outlineLevel="0" r="19">
      <c r="A19" s="0" t="n">
        <f aca="false">MIN(C19)</f>
        <v>2651</v>
      </c>
      <c r="B19" s="2" t="n">
        <v>2</v>
      </c>
      <c r="C19" s="0" t="n">
        <v>2651</v>
      </c>
      <c r="D19" s="0" t="n">
        <v>2098</v>
      </c>
      <c r="E19" s="3" t="n">
        <f aca="false">(C19-$A19)/$A19*100</f>
        <v>0</v>
      </c>
    </row>
    <row collapsed="false" customFormat="false" customHeight="false" hidden="false" ht="12.9" outlineLevel="0" r="20">
      <c r="A20" s="0" t="n">
        <f aca="false">MIN(C20)</f>
        <v>2561</v>
      </c>
      <c r="B20" s="2" t="n">
        <v>3</v>
      </c>
      <c r="C20" s="0" t="n">
        <v>2561</v>
      </c>
      <c r="D20" s="0" t="n">
        <v>1861</v>
      </c>
      <c r="E20" s="3" t="n">
        <f aca="false">(C20-$A20)/$A20*100</f>
        <v>0</v>
      </c>
    </row>
    <row collapsed="false" customFormat="false" customHeight="false" hidden="false" ht="12.9" outlineLevel="0" r="21">
      <c r="A21" s="0" t="n">
        <f aca="false">MIN(C21)</f>
        <v>2645</v>
      </c>
      <c r="B21" s="2" t="n">
        <v>4</v>
      </c>
      <c r="C21" s="0" t="n">
        <v>2645</v>
      </c>
      <c r="D21" s="0" t="n">
        <v>1690</v>
      </c>
      <c r="E21" s="3" t="n">
        <f aca="false">(C21-$A21)/$A21*100</f>
        <v>0</v>
      </c>
    </row>
    <row collapsed="false" customFormat="false" customHeight="false" hidden="false" ht="12.9" outlineLevel="0" r="22">
      <c r="A22" s="0" t="n">
        <f aca="false">MIN(C22)</f>
        <v>2858</v>
      </c>
      <c r="B22" s="2" t="n">
        <v>5</v>
      </c>
      <c r="C22" s="0" t="n">
        <v>2858</v>
      </c>
      <c r="D22" s="0" t="n">
        <v>1742</v>
      </c>
      <c r="E22" s="3" t="n">
        <f aca="false">(C22-$A22)/$A22*100</f>
        <v>0</v>
      </c>
    </row>
    <row collapsed="false" customFormat="false" customHeight="false" hidden="false" ht="12.9" outlineLevel="0" r="23">
      <c r="A23" s="0" t="n">
        <f aca="false">MIN(C23)</f>
        <v>2387</v>
      </c>
      <c r="B23" s="2" t="n">
        <v>6</v>
      </c>
      <c r="C23" s="0" t="n">
        <v>2387</v>
      </c>
      <c r="D23" s="0" t="n">
        <v>1706</v>
      </c>
      <c r="E23" s="3" t="n">
        <f aca="false">(C23-$A23)/$A23*100</f>
        <v>0</v>
      </c>
    </row>
    <row collapsed="false" customFormat="false" customHeight="false" hidden="false" ht="12.9" outlineLevel="0" r="24">
      <c r="A24" s="0" t="n">
        <f aca="false">MIN(C24)</f>
        <v>2112</v>
      </c>
      <c r="B24" s="2" t="n">
        <v>7</v>
      </c>
      <c r="C24" s="0" t="n">
        <v>2112</v>
      </c>
      <c r="D24" s="0" t="n">
        <v>1531</v>
      </c>
      <c r="E24" s="3" t="n">
        <f aca="false">(C24-$A24)/$A24*100</f>
        <v>0</v>
      </c>
    </row>
    <row collapsed="false" customFormat="false" customHeight="false" hidden="false" ht="12.9" outlineLevel="0" r="25">
      <c r="A25" s="0" t="n">
        <f aca="false">MIN(C25)</f>
        <v>2896</v>
      </c>
      <c r="B25" s="2" t="n">
        <v>8</v>
      </c>
      <c r="C25" s="0" t="n">
        <v>2896</v>
      </c>
      <c r="D25" s="0" t="n">
        <v>1487</v>
      </c>
      <c r="E25" s="3" t="n">
        <f aca="false">(C25-$A25)/$A25*100</f>
        <v>0</v>
      </c>
    </row>
    <row collapsed="false" customFormat="false" customHeight="false" hidden="false" ht="12.9" outlineLevel="0" r="26">
      <c r="A26" s="0" t="n">
        <f aca="false">MIN(C26)</f>
        <v>2465</v>
      </c>
      <c r="B26" s="2" t="n">
        <v>9</v>
      </c>
      <c r="C26" s="0" t="n">
        <v>2465</v>
      </c>
      <c r="D26" s="0" t="n">
        <v>2004</v>
      </c>
      <c r="E26" s="3" t="n">
        <f aca="false">(C26-$A26)/$A26*100</f>
        <v>0</v>
      </c>
    </row>
    <row collapsed="false" customFormat="false" customHeight="false" hidden="false" ht="12.8" outlineLevel="0" r="27">
      <c r="A27" s="0" t="n">
        <f aca="false">MIN(C27,H27,M27,R27)</f>
        <v>2555.9</v>
      </c>
      <c r="B27" s="4" t="s">
        <v>9</v>
      </c>
      <c r="C27" s="0" t="n">
        <f aca="false">AVERAGE(C17:C26)</f>
        <v>2555.9</v>
      </c>
      <c r="D27" s="0" t="n">
        <f aca="false">AVERAGE(D17:D26)</f>
        <v>1833.7</v>
      </c>
      <c r="E27" s="3" t="n">
        <f aca="false">(C27-$A27)/$A27*100</f>
        <v>0</v>
      </c>
      <c r="F27" s="0" t="n">
        <f aca="false">COUNTIF(E17:E26,0)</f>
        <v>10</v>
      </c>
      <c r="G27" s="4" t="s">
        <v>9</v>
      </c>
      <c r="H27" s="0" t="n">
        <v>2650</v>
      </c>
      <c r="I27" s="0" t="n">
        <v>1300</v>
      </c>
      <c r="J27" s="3" t="n">
        <f aca="false">(H27-$A27)/$A27*100</f>
        <v>3.68167768692046</v>
      </c>
      <c r="L27" s="4" t="s">
        <v>9</v>
      </c>
      <c r="M27" s="0" t="n">
        <v>3588.4</v>
      </c>
      <c r="N27" s="0" t="n">
        <v>1700</v>
      </c>
      <c r="O27" s="3" t="n">
        <f aca="false">(M27-$A27)/$A27*100</f>
        <v>40.3967291365077</v>
      </c>
      <c r="Q27" s="4" t="s">
        <v>9</v>
      </c>
      <c r="R27" s="0" t="n">
        <v>2638.6</v>
      </c>
      <c r="S27" s="0" t="n">
        <v>1200</v>
      </c>
      <c r="T27" s="3" t="n">
        <f aca="false">(R27-$A27)/$A27*100</f>
        <v>3.23565084705974</v>
      </c>
    </row>
    <row collapsed="false" customFormat="false" customHeight="false" hidden="false" ht="12.65" outlineLevel="0" r="29">
      <c r="B29" s="1" t="s">
        <v>11</v>
      </c>
      <c r="C29" s="0" t="s">
        <v>2</v>
      </c>
      <c r="G29" s="1" t="s">
        <v>11</v>
      </c>
      <c r="H29" s="0" t="s">
        <v>3</v>
      </c>
      <c r="L29" s="1" t="s">
        <v>11</v>
      </c>
      <c r="M29" s="0" t="s">
        <v>4</v>
      </c>
      <c r="Q29" s="1" t="s">
        <v>11</v>
      </c>
      <c r="R29" s="0" t="s">
        <v>5</v>
      </c>
    </row>
    <row collapsed="false" customFormat="false" customHeight="false" hidden="false" ht="13.45" outlineLevel="0" r="30">
      <c r="C30" s="2" t="s">
        <v>6</v>
      </c>
      <c r="D30" s="2" t="s">
        <v>7</v>
      </c>
      <c r="E30" s="2" t="s">
        <v>8</v>
      </c>
      <c r="H30" s="2" t="s">
        <v>6</v>
      </c>
      <c r="I30" s="2" t="s">
        <v>7</v>
      </c>
      <c r="J30" s="2" t="s">
        <v>8</v>
      </c>
      <c r="M30" s="2" t="s">
        <v>6</v>
      </c>
      <c r="N30" s="2" t="s">
        <v>7</v>
      </c>
      <c r="O30" s="2" t="s">
        <v>8</v>
      </c>
      <c r="R30" s="2" t="s">
        <v>6</v>
      </c>
      <c r="S30" s="2" t="s">
        <v>7</v>
      </c>
      <c r="T30" s="2" t="s">
        <v>8</v>
      </c>
    </row>
    <row collapsed="false" customFormat="false" customHeight="false" hidden="false" ht="12.9" outlineLevel="0" r="31">
      <c r="A31" s="0" t="n">
        <f aca="false">MIN(C31)</f>
        <v>2084</v>
      </c>
      <c r="B31" s="2" t="n">
        <v>0</v>
      </c>
      <c r="C31" s="0" t="n">
        <v>2084</v>
      </c>
      <c r="D31" s="0" t="n">
        <v>2688</v>
      </c>
      <c r="E31" s="3" t="n">
        <f aca="false">(C31-$A31)/$A31*100</f>
        <v>0</v>
      </c>
    </row>
    <row collapsed="false" customFormat="false" customHeight="false" hidden="false" ht="12.9" outlineLevel="0" r="32">
      <c r="A32" s="0" t="n">
        <f aca="false">MIN(C32)</f>
        <v>1881</v>
      </c>
      <c r="B32" s="2" t="n">
        <v>1</v>
      </c>
      <c r="C32" s="0" t="n">
        <v>1881</v>
      </c>
      <c r="D32" s="0" t="n">
        <v>2334</v>
      </c>
      <c r="E32" s="3" t="n">
        <f aca="false">(C32-$A32)/$A32*100</f>
        <v>0</v>
      </c>
    </row>
    <row collapsed="false" customFormat="false" customHeight="false" hidden="false" ht="12.9" outlineLevel="0" r="33">
      <c r="A33" s="0" t="n">
        <f aca="false">MIN(C33)</f>
        <v>2360</v>
      </c>
      <c r="B33" s="2" t="n">
        <v>2</v>
      </c>
      <c r="C33" s="0" t="n">
        <v>2360</v>
      </c>
      <c r="D33" s="0" t="n">
        <v>1821</v>
      </c>
      <c r="E33" s="3" t="n">
        <f aca="false">(C33-$A33)/$A33*100</f>
        <v>0</v>
      </c>
    </row>
    <row collapsed="false" customFormat="false" customHeight="false" hidden="false" ht="12.9" outlineLevel="0" r="34">
      <c r="A34" s="0" t="n">
        <f aca="false">MIN(C34)</f>
        <v>1893</v>
      </c>
      <c r="B34" s="2" t="n">
        <v>3</v>
      </c>
      <c r="C34" s="0" t="n">
        <v>1893</v>
      </c>
      <c r="D34" s="0" t="n">
        <v>3464</v>
      </c>
      <c r="E34" s="3" t="n">
        <f aca="false">(C34-$A34)/$A34*100</f>
        <v>0</v>
      </c>
    </row>
    <row collapsed="false" customFormat="false" customHeight="false" hidden="false" ht="12.9" outlineLevel="0" r="35">
      <c r="A35" s="0" t="n">
        <f aca="false">MIN(C35)</f>
        <v>1875</v>
      </c>
      <c r="B35" s="2" t="n">
        <v>4</v>
      </c>
      <c r="C35" s="0" t="n">
        <v>1875</v>
      </c>
      <c r="D35" s="0" t="n">
        <v>3022</v>
      </c>
      <c r="E35" s="3" t="n">
        <f aca="false">(C35-$A35)/$A35*100</f>
        <v>0</v>
      </c>
    </row>
    <row collapsed="false" customFormat="false" customHeight="false" hidden="false" ht="12.9" outlineLevel="0" r="36">
      <c r="A36" s="0" t="n">
        <f aca="false">MIN(C36)</f>
        <v>1805</v>
      </c>
      <c r="B36" s="2" t="n">
        <v>5</v>
      </c>
      <c r="C36" s="0" t="n">
        <v>1805</v>
      </c>
      <c r="D36" s="0" t="n">
        <v>3089</v>
      </c>
      <c r="E36" s="3" t="n">
        <f aca="false">(C36-$A36)/$A36*100</f>
        <v>0</v>
      </c>
    </row>
    <row collapsed="false" customFormat="false" customHeight="false" hidden="false" ht="12.9" outlineLevel="0" r="37">
      <c r="A37" s="0" t="n">
        <f aca="false">MIN(C37)</f>
        <v>1941</v>
      </c>
      <c r="B37" s="2" t="n">
        <v>6</v>
      </c>
      <c r="C37" s="0" t="n">
        <v>1941</v>
      </c>
      <c r="D37" s="0" t="n">
        <v>2717</v>
      </c>
      <c r="E37" s="3" t="n">
        <f aca="false">(C37-$A37)/$A37*100</f>
        <v>0</v>
      </c>
    </row>
    <row collapsed="false" customFormat="false" customHeight="false" hidden="false" ht="12.9" outlineLevel="0" r="38">
      <c r="A38" s="0" t="n">
        <f aca="false">MIN(C38)</f>
        <v>1899</v>
      </c>
      <c r="B38" s="2" t="n">
        <v>7</v>
      </c>
      <c r="C38" s="0" t="n">
        <v>1899</v>
      </c>
      <c r="D38" s="0" t="n">
        <v>3335</v>
      </c>
      <c r="E38" s="3" t="n">
        <f aca="false">(C38-$A38)/$A38*100</f>
        <v>0</v>
      </c>
    </row>
    <row collapsed="false" customFormat="false" customHeight="false" hidden="false" ht="12.9" outlineLevel="0" r="39">
      <c r="A39" s="0" t="n">
        <f aca="false">MIN(C39)</f>
        <v>1773</v>
      </c>
      <c r="B39" s="2" t="n">
        <v>8</v>
      </c>
      <c r="C39" s="0" t="n">
        <v>1773</v>
      </c>
      <c r="D39" s="0" t="n">
        <v>3061</v>
      </c>
      <c r="E39" s="3" t="n">
        <f aca="false">(C39-$A39)/$A39*100</f>
        <v>0</v>
      </c>
    </row>
    <row collapsed="false" customFormat="false" customHeight="false" hidden="false" ht="12.9" outlineLevel="0" r="40">
      <c r="A40" s="0" t="n">
        <f aca="false">MIN(C40)</f>
        <v>1951</v>
      </c>
      <c r="B40" s="2" t="n">
        <v>9</v>
      </c>
      <c r="C40" s="0" t="n">
        <v>1951</v>
      </c>
      <c r="D40" s="0" t="n">
        <v>1694</v>
      </c>
      <c r="E40" s="3" t="n">
        <f aca="false">(C40-$A40)/$A40*100</f>
        <v>0</v>
      </c>
    </row>
    <row collapsed="false" customFormat="false" customHeight="false" hidden="false" ht="12.8" outlineLevel="0" r="41">
      <c r="A41" s="0" t="n">
        <f aca="false">MIN(C41,H41,M41,R41)</f>
        <v>1946.2</v>
      </c>
      <c r="B41" s="4" t="s">
        <v>9</v>
      </c>
      <c r="C41" s="0" t="n">
        <f aca="false">AVERAGE(C31:C40)</f>
        <v>1946.2</v>
      </c>
      <c r="D41" s="0" t="n">
        <f aca="false">AVERAGE(D31:D40)</f>
        <v>2722.5</v>
      </c>
      <c r="E41" s="3" t="n">
        <f aca="false">(C41-$A41)/$A41*100</f>
        <v>0</v>
      </c>
      <c r="F41" s="0" t="n">
        <f aca="false">COUNTIF(E31:E40,0)</f>
        <v>10</v>
      </c>
      <c r="G41" s="4" t="s">
        <v>9</v>
      </c>
      <c r="H41" s="0" t="n">
        <v>2123.2</v>
      </c>
      <c r="I41" s="0" t="n">
        <v>1100</v>
      </c>
      <c r="J41" s="3" t="n">
        <f aca="false">(H41-$A41)/$A41*100</f>
        <v>9.09464597677524</v>
      </c>
      <c r="L41" s="4" t="s">
        <v>9</v>
      </c>
      <c r="M41" s="0" t="n">
        <v>2952.8</v>
      </c>
      <c r="N41" s="0" t="n">
        <v>1000</v>
      </c>
      <c r="O41" s="3" t="n">
        <f aca="false">(M41-$A41)/$A41*100</f>
        <v>51.7213030521015</v>
      </c>
      <c r="Q41" s="4" t="s">
        <v>9</v>
      </c>
      <c r="R41" s="0" t="n">
        <v>2222.8</v>
      </c>
      <c r="S41" s="0" t="n">
        <v>1500</v>
      </c>
      <c r="T41" s="3" t="n">
        <f aca="false">(R41-$A41)/$A41*100</f>
        <v>14.2123111704861</v>
      </c>
    </row>
    <row collapsed="false" customFormat="false" customHeight="false" hidden="false" ht="12.65" outlineLevel="0" r="43">
      <c r="B43" s="1" t="s">
        <v>12</v>
      </c>
      <c r="C43" s="0" t="s">
        <v>2</v>
      </c>
      <c r="G43" s="1" t="s">
        <v>12</v>
      </c>
      <c r="H43" s="0" t="s">
        <v>3</v>
      </c>
      <c r="L43" s="1" t="s">
        <v>12</v>
      </c>
      <c r="M43" s="0" t="s">
        <v>4</v>
      </c>
      <c r="Q43" s="1" t="s">
        <v>12</v>
      </c>
      <c r="R43" s="0" t="s">
        <v>5</v>
      </c>
    </row>
    <row collapsed="false" customFormat="false" customHeight="false" hidden="false" ht="13.45" outlineLevel="0" r="44">
      <c r="C44" s="2" t="s">
        <v>6</v>
      </c>
      <c r="D44" s="2" t="s">
        <v>7</v>
      </c>
      <c r="E44" s="2" t="s">
        <v>8</v>
      </c>
      <c r="H44" s="2" t="s">
        <v>6</v>
      </c>
      <c r="I44" s="2" t="s">
        <v>7</v>
      </c>
      <c r="J44" s="2" t="s">
        <v>8</v>
      </c>
      <c r="M44" s="2" t="s">
        <v>6</v>
      </c>
      <c r="N44" s="2" t="s">
        <v>7</v>
      </c>
      <c r="O44" s="2" t="s">
        <v>8</v>
      </c>
      <c r="R44" s="2" t="s">
        <v>6</v>
      </c>
      <c r="S44" s="2" t="s">
        <v>7</v>
      </c>
      <c r="T44" s="2" t="s">
        <v>8</v>
      </c>
    </row>
    <row collapsed="false" customFormat="false" customHeight="false" hidden="false" ht="12.9" outlineLevel="0" r="45">
      <c r="A45" s="0" t="n">
        <f aca="false">MIN(C45)</f>
        <v>1690</v>
      </c>
      <c r="B45" s="2" t="n">
        <v>0</v>
      </c>
      <c r="C45" s="0" t="n">
        <v>1690</v>
      </c>
      <c r="D45" s="0" t="n">
        <v>2354</v>
      </c>
      <c r="E45" s="3" t="n">
        <f aca="false">(C45-$A45)/$A45*100</f>
        <v>0</v>
      </c>
    </row>
    <row collapsed="false" customFormat="false" customHeight="false" hidden="false" ht="12.9" outlineLevel="0" r="46">
      <c r="A46" s="0" t="n">
        <f aca="false">MIN(C46)</f>
        <v>1648</v>
      </c>
      <c r="B46" s="2" t="n">
        <v>1</v>
      </c>
      <c r="C46" s="0" t="n">
        <v>1648</v>
      </c>
      <c r="D46" s="0" t="n">
        <v>1219</v>
      </c>
      <c r="E46" s="3" t="n">
        <f aca="false">(C46-$A46)/$A46*100</f>
        <v>0</v>
      </c>
    </row>
    <row collapsed="false" customFormat="false" customHeight="false" hidden="false" ht="12.9" outlineLevel="0" r="47">
      <c r="A47" s="0" t="n">
        <f aca="false">MIN(C47)</f>
        <v>1626</v>
      </c>
      <c r="B47" s="2" t="n">
        <v>2</v>
      </c>
      <c r="C47" s="0" t="n">
        <v>1626</v>
      </c>
      <c r="D47" s="0" t="n">
        <v>2387</v>
      </c>
      <c r="E47" s="3" t="n">
        <f aca="false">(C47-$A47)/$A47*100</f>
        <v>0</v>
      </c>
    </row>
    <row collapsed="false" customFormat="false" customHeight="false" hidden="false" ht="12.9" outlineLevel="0" r="48">
      <c r="A48" s="0" t="n">
        <f aca="false">MIN(C48)</f>
        <v>1604</v>
      </c>
      <c r="B48" s="2" t="n">
        <v>3</v>
      </c>
      <c r="C48" s="0" t="n">
        <v>1604</v>
      </c>
      <c r="D48" s="0" t="n">
        <v>4572</v>
      </c>
      <c r="E48" s="3" t="n">
        <f aca="false">(C48-$A48)/$A48*100</f>
        <v>0</v>
      </c>
    </row>
    <row collapsed="false" customFormat="false" customHeight="false" hidden="false" ht="12.9" outlineLevel="0" r="49">
      <c r="A49" s="0" t="n">
        <f aca="false">MIN(C49)</f>
        <v>1867</v>
      </c>
      <c r="B49" s="2" t="n">
        <v>4</v>
      </c>
      <c r="C49" s="0" t="n">
        <v>1867</v>
      </c>
      <c r="D49" s="0" t="n">
        <v>4739</v>
      </c>
      <c r="E49" s="3" t="n">
        <f aca="false">(C49-$A49)/$A49*100</f>
        <v>0</v>
      </c>
    </row>
    <row collapsed="false" customFormat="false" customHeight="false" hidden="false" ht="12.9" outlineLevel="0" r="50">
      <c r="A50" s="0" t="n">
        <f aca="false">MIN(C50)</f>
        <v>1576</v>
      </c>
      <c r="B50" s="2" t="n">
        <v>5</v>
      </c>
      <c r="C50" s="0" t="n">
        <v>1576</v>
      </c>
      <c r="D50" s="0" t="n">
        <v>2963</v>
      </c>
      <c r="E50" s="3" t="n">
        <f aca="false">(C50-$A50)/$A50*100</f>
        <v>0</v>
      </c>
    </row>
    <row collapsed="false" customFormat="false" customHeight="false" hidden="false" ht="12.9" outlineLevel="0" r="51">
      <c r="A51" s="0" t="n">
        <f aca="false">MIN(C51)</f>
        <v>1578</v>
      </c>
      <c r="B51" s="2" t="n">
        <v>6</v>
      </c>
      <c r="C51" s="0" t="n">
        <v>1578</v>
      </c>
      <c r="D51" s="0" t="n">
        <v>4399</v>
      </c>
      <c r="E51" s="3" t="n">
        <f aca="false">(C51-$A51)/$A51*100</f>
        <v>0</v>
      </c>
    </row>
    <row collapsed="false" customFormat="false" customHeight="false" hidden="false" ht="12.9" outlineLevel="0" r="52">
      <c r="A52" s="0" t="n">
        <f aca="false">MIN(C52)</f>
        <v>1672</v>
      </c>
      <c r="B52" s="2" t="n">
        <v>7</v>
      </c>
      <c r="C52" s="0" t="n">
        <v>1672</v>
      </c>
      <c r="D52" s="0" t="n">
        <v>1357</v>
      </c>
      <c r="E52" s="3" t="n">
        <f aca="false">(C52-$A52)/$A52*100</f>
        <v>0</v>
      </c>
    </row>
    <row collapsed="false" customFormat="false" customHeight="false" hidden="false" ht="12.9" outlineLevel="0" r="53">
      <c r="A53" s="0" t="n">
        <f aca="false">MIN(C53)</f>
        <v>1648</v>
      </c>
      <c r="B53" s="2" t="n">
        <v>8</v>
      </c>
      <c r="C53" s="0" t="n">
        <v>1648</v>
      </c>
      <c r="D53" s="0" t="n">
        <v>3424</v>
      </c>
      <c r="E53" s="3" t="n">
        <f aca="false">(C53-$A53)/$A53*100</f>
        <v>0</v>
      </c>
    </row>
    <row collapsed="false" customFormat="false" customHeight="false" hidden="false" ht="12.9" outlineLevel="0" r="54">
      <c r="A54" s="0" t="n">
        <f aca="false">MIN(C54)</f>
        <v>1536</v>
      </c>
      <c r="B54" s="2" t="n">
        <v>9</v>
      </c>
      <c r="C54" s="0" t="n">
        <v>1536</v>
      </c>
      <c r="D54" s="0" t="n">
        <v>3569</v>
      </c>
      <c r="E54" s="3" t="n">
        <f aca="false">(C54-$A54)/$A54*100</f>
        <v>0</v>
      </c>
    </row>
    <row collapsed="false" customFormat="false" customHeight="false" hidden="false" ht="12.8" outlineLevel="0" r="55">
      <c r="A55" s="0" t="n">
        <f aca="false">MIN(C55,H55,M55,R55)</f>
        <v>1644.5</v>
      </c>
      <c r="B55" s="4" t="s">
        <v>9</v>
      </c>
      <c r="C55" s="0" t="n">
        <f aca="false">AVERAGE(C45:C54)</f>
        <v>1644.5</v>
      </c>
      <c r="D55" s="0" t="n">
        <f aca="false">AVERAGE(D45:D54)</f>
        <v>3098.3</v>
      </c>
      <c r="E55" s="3" t="n">
        <f aca="false">(C55-$A55)/$A55*100</f>
        <v>0</v>
      </c>
      <c r="F55" s="0" t="n">
        <f aca="false">COUNTIF(E45:E54,0)</f>
        <v>10</v>
      </c>
      <c r="G55" s="4" t="s">
        <v>9</v>
      </c>
      <c r="H55" s="0" t="n">
        <v>1716.6</v>
      </c>
      <c r="I55" s="0" t="n">
        <v>1200</v>
      </c>
      <c r="J55" s="3" t="n">
        <f aca="false">(H55-$A55)/$A55*100</f>
        <v>4.38431134083308</v>
      </c>
      <c r="L55" s="4" t="s">
        <v>9</v>
      </c>
      <c r="M55" s="0" t="n">
        <v>2453.8</v>
      </c>
      <c r="N55" s="0" t="n">
        <v>1600</v>
      </c>
      <c r="O55" s="3" t="n">
        <f aca="false">(M55-$A55)/$A55*100</f>
        <v>49.212526603831</v>
      </c>
      <c r="Q55" s="4" t="s">
        <v>9</v>
      </c>
      <c r="R55" s="0" t="n">
        <v>1876.9</v>
      </c>
      <c r="S55" s="0" t="n">
        <v>1500</v>
      </c>
      <c r="T55" s="3" t="n">
        <f aca="false">(R55-$A55)/$A55*100</f>
        <v>14.1319550015202</v>
      </c>
    </row>
    <row collapsed="false" customFormat="false" customHeight="false" hidden="false" ht="12.65" outlineLevel="0" r="58">
      <c r="B58" s="1" t="s">
        <v>13</v>
      </c>
      <c r="C58" s="0" t="s">
        <v>2</v>
      </c>
      <c r="G58" s="1" t="s">
        <v>13</v>
      </c>
      <c r="H58" s="0" t="s">
        <v>3</v>
      </c>
      <c r="L58" s="1" t="s">
        <v>13</v>
      </c>
      <c r="M58" s="0" t="s">
        <v>4</v>
      </c>
      <c r="Q58" s="1" t="s">
        <v>13</v>
      </c>
      <c r="R58" s="0" t="s">
        <v>5</v>
      </c>
    </row>
    <row collapsed="false" customFormat="false" customHeight="false" hidden="false" ht="13.45" outlineLevel="0" r="59">
      <c r="C59" s="2" t="s">
        <v>6</v>
      </c>
      <c r="D59" s="2" t="s">
        <v>7</v>
      </c>
      <c r="E59" s="2" t="s">
        <v>8</v>
      </c>
      <c r="H59" s="2" t="s">
        <v>6</v>
      </c>
      <c r="I59" s="2" t="s">
        <v>7</v>
      </c>
      <c r="J59" s="2" t="s">
        <v>8</v>
      </c>
      <c r="M59" s="2" t="s">
        <v>6</v>
      </c>
      <c r="N59" s="2" t="s">
        <v>7</v>
      </c>
      <c r="O59" s="2" t="s">
        <v>8</v>
      </c>
      <c r="R59" s="2" t="s">
        <v>6</v>
      </c>
      <c r="S59" s="2" t="s">
        <v>7</v>
      </c>
      <c r="T59" s="2" t="s">
        <v>8</v>
      </c>
    </row>
    <row collapsed="false" customFormat="false" customHeight="false" hidden="false" ht="12.9" outlineLevel="0" r="60">
      <c r="A60" s="0" t="n">
        <f aca="false">MIN(C60)</f>
        <v>6914</v>
      </c>
      <c r="B60" s="2" t="n">
        <v>0</v>
      </c>
      <c r="C60" s="0" t="n">
        <v>6914</v>
      </c>
      <c r="D60" s="0" t="n">
        <v>2476</v>
      </c>
      <c r="E60" s="3" t="n">
        <f aca="false">(C60-$A60)/$A60*100</f>
        <v>0</v>
      </c>
    </row>
    <row collapsed="false" customFormat="false" customHeight="false" hidden="false" ht="12.9" outlineLevel="0" r="61">
      <c r="A61" s="0" t="n">
        <f aca="false">MIN(C61)</f>
        <v>6176</v>
      </c>
      <c r="B61" s="2" t="n">
        <v>1</v>
      </c>
      <c r="C61" s="0" t="n">
        <v>6176</v>
      </c>
      <c r="D61" s="0" t="n">
        <v>3435</v>
      </c>
      <c r="E61" s="3" t="n">
        <f aca="false">(C61-$A61)/$A61*100</f>
        <v>0</v>
      </c>
    </row>
    <row collapsed="false" customFormat="false" customHeight="false" hidden="false" ht="12.9" outlineLevel="0" r="62">
      <c r="A62" s="0" t="n">
        <f aca="false">MIN(C62)</f>
        <v>6979</v>
      </c>
      <c r="B62" s="2" t="n">
        <v>2</v>
      </c>
      <c r="C62" s="0" t="n">
        <v>6979</v>
      </c>
      <c r="D62" s="0" t="n">
        <v>2447</v>
      </c>
      <c r="E62" s="3" t="n">
        <f aca="false">(C62-$A62)/$A62*100</f>
        <v>0</v>
      </c>
    </row>
    <row collapsed="false" customFormat="false" customHeight="false" hidden="false" ht="12.9" outlineLevel="0" r="63">
      <c r="A63" s="0" t="n">
        <f aca="false">MIN(C63)</f>
        <v>8965</v>
      </c>
      <c r="B63" s="2" t="n">
        <v>3</v>
      </c>
      <c r="C63" s="0" t="n">
        <v>8965</v>
      </c>
      <c r="D63" s="0" t="n">
        <v>2244</v>
      </c>
      <c r="E63" s="3" t="n">
        <f aca="false">(C63-$A63)/$A63*100</f>
        <v>0</v>
      </c>
    </row>
    <row collapsed="false" customFormat="false" customHeight="false" hidden="false" ht="12.9" outlineLevel="0" r="64">
      <c r="A64" s="0" t="n">
        <f aca="false">MIN(C64)</f>
        <v>7469</v>
      </c>
      <c r="B64" s="2" t="n">
        <v>4</v>
      </c>
      <c r="C64" s="0" t="n">
        <v>7469</v>
      </c>
      <c r="D64" s="0" t="n">
        <v>2443</v>
      </c>
      <c r="E64" s="3" t="n">
        <f aca="false">(C64-$A64)/$A64*100</f>
        <v>0</v>
      </c>
    </row>
    <row collapsed="false" customFormat="false" customHeight="false" hidden="false" ht="12.9" outlineLevel="0" r="65">
      <c r="A65" s="0" t="n">
        <f aca="false">MIN(C65)</f>
        <v>6339</v>
      </c>
      <c r="B65" s="2" t="n">
        <v>5</v>
      </c>
      <c r="C65" s="0" t="n">
        <v>6339</v>
      </c>
      <c r="D65" s="0" t="n">
        <v>3870</v>
      </c>
      <c r="E65" s="3" t="n">
        <f aca="false">(C65-$A65)/$A65*100</f>
        <v>0</v>
      </c>
    </row>
    <row collapsed="false" customFormat="false" customHeight="false" hidden="false" ht="12.9" outlineLevel="0" r="66">
      <c r="A66" s="0" t="n">
        <f aca="false">MIN(C66)</f>
        <v>7680</v>
      </c>
      <c r="B66" s="2" t="n">
        <v>6</v>
      </c>
      <c r="C66" s="0" t="n">
        <v>7680</v>
      </c>
      <c r="D66" s="0" t="n">
        <v>3358</v>
      </c>
      <c r="E66" s="3" t="n">
        <f aca="false">(C66-$A66)/$A66*100</f>
        <v>0</v>
      </c>
    </row>
    <row collapsed="false" customFormat="false" customHeight="false" hidden="false" ht="12.9" outlineLevel="0" r="67">
      <c r="A67" s="0" t="n">
        <f aca="false">MIN(C67)</f>
        <v>7117</v>
      </c>
      <c r="B67" s="2" t="n">
        <v>7</v>
      </c>
      <c r="C67" s="0" t="n">
        <v>7117</v>
      </c>
      <c r="D67" s="0" t="n">
        <v>2772</v>
      </c>
      <c r="E67" s="3" t="n">
        <f aca="false">(C67-$A67)/$A67*100</f>
        <v>0</v>
      </c>
    </row>
    <row collapsed="false" customFormat="false" customHeight="false" hidden="false" ht="12.9" outlineLevel="0" r="68">
      <c r="A68" s="0" t="n">
        <f aca="false">MIN(C68)</f>
        <v>7356</v>
      </c>
      <c r="B68" s="2" t="n">
        <v>8</v>
      </c>
      <c r="C68" s="0" t="n">
        <v>7356</v>
      </c>
      <c r="D68" s="0" t="n">
        <v>3286</v>
      </c>
      <c r="E68" s="3" t="n">
        <f aca="false">(C68-$A68)/$A68*100</f>
        <v>0</v>
      </c>
    </row>
    <row collapsed="false" customFormat="false" customHeight="false" hidden="false" ht="12.9" outlineLevel="0" r="69">
      <c r="A69" s="0" t="n">
        <f aca="false">MIN(C69)</f>
        <v>6823</v>
      </c>
      <c r="B69" s="2" t="n">
        <v>9</v>
      </c>
      <c r="C69" s="0" t="n">
        <v>6823</v>
      </c>
      <c r="D69" s="0" t="n">
        <v>2622</v>
      </c>
      <c r="E69" s="3" t="n">
        <f aca="false">(C69-$A69)/$A69*100</f>
        <v>0</v>
      </c>
    </row>
    <row collapsed="false" customFormat="false" customHeight="false" hidden="false" ht="12.8" outlineLevel="0" r="70">
      <c r="A70" s="0" t="n">
        <f aca="false">MIN(C70,H70,M70,R70)</f>
        <v>7130</v>
      </c>
      <c r="B70" s="4" t="s">
        <v>9</v>
      </c>
      <c r="C70" s="0" t="n">
        <f aca="false">AVERAGE(C60:C69)</f>
        <v>7181.8</v>
      </c>
      <c r="D70" s="0" t="n">
        <f aca="false">AVERAGE(D60:D69)</f>
        <v>2895.3</v>
      </c>
      <c r="E70" s="3" t="n">
        <f aca="false">(C70-$A70)/$A70*100</f>
        <v>0.726507713884995</v>
      </c>
      <c r="F70" s="0" t="n">
        <f aca="false">COUNTIF(E60:E69,0)</f>
        <v>10</v>
      </c>
      <c r="G70" s="4" t="s">
        <v>9</v>
      </c>
      <c r="H70" s="0" t="n">
        <v>7798.7</v>
      </c>
      <c r="I70" s="0" t="n">
        <v>9400</v>
      </c>
      <c r="J70" s="3" t="n">
        <f aca="false">(H70-$A70)/$A70*100</f>
        <v>9.37868162692847</v>
      </c>
      <c r="L70" s="4" t="s">
        <v>9</v>
      </c>
      <c r="M70" s="0" t="n">
        <v>10056.1</v>
      </c>
      <c r="N70" s="0" t="n">
        <v>12700</v>
      </c>
      <c r="O70" s="3" t="n">
        <f aca="false">(M70-$A70)/$A70*100</f>
        <v>41.039270687237</v>
      </c>
      <c r="Q70" s="4" t="s">
        <v>9</v>
      </c>
      <c r="R70" s="0" t="n">
        <v>7130</v>
      </c>
      <c r="S70" s="0" t="n">
        <v>11500</v>
      </c>
      <c r="T70" s="3" t="n">
        <f aca="false">(R70-$A70)/$A70*100</f>
        <v>0</v>
      </c>
    </row>
    <row collapsed="false" customFormat="false" customHeight="false" hidden="false" ht="12.65" outlineLevel="0" r="72">
      <c r="B72" s="1" t="s">
        <v>14</v>
      </c>
      <c r="C72" s="0" t="s">
        <v>2</v>
      </c>
      <c r="G72" s="1" t="s">
        <v>14</v>
      </c>
      <c r="H72" s="0" t="s">
        <v>3</v>
      </c>
      <c r="L72" s="1" t="s">
        <v>14</v>
      </c>
      <c r="M72" s="0" t="s">
        <v>4</v>
      </c>
      <c r="Q72" s="1" t="s">
        <v>14</v>
      </c>
      <c r="R72" s="0" t="s">
        <v>5</v>
      </c>
    </row>
    <row collapsed="false" customFormat="false" customHeight="false" hidden="false" ht="13.45" outlineLevel="0" r="73">
      <c r="C73" s="2" t="s">
        <v>6</v>
      </c>
      <c r="D73" s="2" t="s">
        <v>7</v>
      </c>
      <c r="E73" s="2" t="s">
        <v>8</v>
      </c>
      <c r="H73" s="2" t="s">
        <v>6</v>
      </c>
      <c r="I73" s="2" t="s">
        <v>7</v>
      </c>
      <c r="J73" s="2" t="s">
        <v>8</v>
      </c>
      <c r="M73" s="2" t="s">
        <v>6</v>
      </c>
      <c r="N73" s="2" t="s">
        <v>7</v>
      </c>
      <c r="O73" s="2" t="s">
        <v>8</v>
      </c>
      <c r="R73" s="2" t="s">
        <v>6</v>
      </c>
      <c r="S73" s="2" t="s">
        <v>7</v>
      </c>
      <c r="T73" s="2" t="s">
        <v>8</v>
      </c>
    </row>
    <row collapsed="false" customFormat="false" customHeight="false" hidden="false" ht="12.9" outlineLevel="0" r="74">
      <c r="A74" s="0" t="n">
        <f aca="false">MIN(C74)</f>
        <v>4683</v>
      </c>
      <c r="B74" s="2" t="n">
        <v>0</v>
      </c>
      <c r="C74" s="0" t="n">
        <v>4683</v>
      </c>
      <c r="D74" s="0" t="n">
        <v>6214</v>
      </c>
      <c r="E74" s="3" t="n">
        <f aca="false">(C74-$A74)/$A74*100</f>
        <v>0</v>
      </c>
    </row>
    <row collapsed="false" customFormat="false" customHeight="false" hidden="false" ht="12.9" outlineLevel="0" r="75">
      <c r="A75" s="0" t="n">
        <f aca="false">MIN(C75)</f>
        <v>5416</v>
      </c>
      <c r="B75" s="2" t="n">
        <v>1</v>
      </c>
      <c r="C75" s="0" t="n">
        <v>5416</v>
      </c>
      <c r="D75" s="0" t="n">
        <v>7160</v>
      </c>
      <c r="E75" s="3" t="n">
        <f aca="false">(C75-$A75)/$A75*100</f>
        <v>0</v>
      </c>
    </row>
    <row collapsed="false" customFormat="false" customHeight="false" hidden="false" ht="12.9" outlineLevel="0" r="76">
      <c r="A76" s="0" t="n">
        <f aca="false">MIN(C76)</f>
        <v>5260</v>
      </c>
      <c r="B76" s="2" t="n">
        <v>2</v>
      </c>
      <c r="C76" s="0" t="n">
        <v>5260</v>
      </c>
      <c r="D76" s="0" t="n">
        <v>7055</v>
      </c>
      <c r="E76" s="3" t="n">
        <f aca="false">(C76-$A76)/$A76*100</f>
        <v>0</v>
      </c>
    </row>
    <row collapsed="false" customFormat="false" customHeight="false" hidden="false" ht="12.9" outlineLevel="0" r="77">
      <c r="A77" s="0" t="n">
        <f aca="false">MIN(C77)</f>
        <v>4935</v>
      </c>
      <c r="B77" s="2" t="n">
        <v>3</v>
      </c>
      <c r="C77" s="0" t="n">
        <v>4935</v>
      </c>
      <c r="D77" s="0" t="n">
        <v>7745</v>
      </c>
      <c r="E77" s="3" t="n">
        <f aca="false">(C77-$A77)/$A77*100</f>
        <v>0</v>
      </c>
    </row>
    <row collapsed="false" customFormat="false" customHeight="false" hidden="false" ht="12.9" outlineLevel="0" r="78">
      <c r="A78" s="0" t="n">
        <f aca="false">MIN(C78)</f>
        <v>4763</v>
      </c>
      <c r="B78" s="2" t="n">
        <v>4</v>
      </c>
      <c r="C78" s="0" t="n">
        <v>4763</v>
      </c>
      <c r="D78" s="0" t="n">
        <v>6403</v>
      </c>
      <c r="E78" s="3" t="n">
        <f aca="false">(C78-$A78)/$A78*100</f>
        <v>0</v>
      </c>
    </row>
    <row collapsed="false" customFormat="false" customHeight="false" hidden="false" ht="12.9" outlineLevel="0" r="79">
      <c r="A79" s="0" t="n">
        <f aca="false">MIN(C79)</f>
        <v>4398</v>
      </c>
      <c r="B79" s="2" t="n">
        <v>5</v>
      </c>
      <c r="C79" s="0" t="n">
        <v>4398</v>
      </c>
      <c r="D79" s="0" t="n">
        <v>9924</v>
      </c>
      <c r="E79" s="3" t="n">
        <f aca="false">(C79-$A79)/$A79*100</f>
        <v>0</v>
      </c>
    </row>
    <row collapsed="false" customFormat="false" customHeight="false" hidden="false" ht="12.9" outlineLevel="0" r="80">
      <c r="A80" s="0" t="n">
        <f aca="false">MIN(C80)</f>
        <v>4799</v>
      </c>
      <c r="B80" s="2" t="n">
        <v>6</v>
      </c>
      <c r="C80" s="0" t="n">
        <v>4799</v>
      </c>
      <c r="D80" s="0" t="n">
        <v>7707</v>
      </c>
      <c r="E80" s="3" t="n">
        <f aca="false">(C80-$A80)/$A80*100</f>
        <v>0</v>
      </c>
    </row>
    <row collapsed="false" customFormat="false" customHeight="false" hidden="false" ht="12.9" outlineLevel="0" r="81">
      <c r="A81" s="0" t="n">
        <f aca="false">MIN(C81)</f>
        <v>4262</v>
      </c>
      <c r="B81" s="2" t="n">
        <v>7</v>
      </c>
      <c r="C81" s="0" t="n">
        <v>4262</v>
      </c>
      <c r="D81" s="0" t="n">
        <v>5361</v>
      </c>
      <c r="E81" s="3" t="n">
        <f aca="false">(C81-$A81)/$A81*100</f>
        <v>0</v>
      </c>
    </row>
    <row collapsed="false" customFormat="false" customHeight="false" hidden="false" ht="12.9" outlineLevel="0" r="82">
      <c r="A82" s="0" t="n">
        <f aca="false">MIN(C82)</f>
        <v>4719</v>
      </c>
      <c r="B82" s="2" t="n">
        <v>8</v>
      </c>
      <c r="C82" s="0" t="n">
        <v>4719</v>
      </c>
      <c r="D82" s="0" t="n">
        <v>6806</v>
      </c>
      <c r="E82" s="3" t="n">
        <f aca="false">(C82-$A82)/$A82*100</f>
        <v>0</v>
      </c>
    </row>
    <row collapsed="false" customFormat="false" customHeight="false" hidden="false" ht="12.9" outlineLevel="0" r="83">
      <c r="A83" s="0" t="n">
        <f aca="false">MIN(C83)</f>
        <v>4399</v>
      </c>
      <c r="B83" s="2" t="n">
        <v>9</v>
      </c>
      <c r="C83" s="0" t="n">
        <v>4399</v>
      </c>
      <c r="D83" s="0" t="n">
        <v>8237</v>
      </c>
      <c r="E83" s="3" t="n">
        <f aca="false">(C83-$A83)/$A83*100</f>
        <v>0</v>
      </c>
    </row>
    <row collapsed="false" customFormat="false" customHeight="false" hidden="false" ht="12.8" outlineLevel="0" r="84">
      <c r="A84" s="0" t="n">
        <f aca="false">MIN(C84,H84,M84,R84)</f>
        <v>4763.4</v>
      </c>
      <c r="B84" s="4" t="s">
        <v>9</v>
      </c>
      <c r="C84" s="0" t="n">
        <f aca="false">AVERAGE(C74:C83)</f>
        <v>4763.4</v>
      </c>
      <c r="D84" s="0" t="n">
        <f aca="false">AVERAGE(D74:D83)</f>
        <v>7261.2</v>
      </c>
      <c r="E84" s="3" t="n">
        <f aca="false">(C84-$A84)/$A84*100</f>
        <v>0</v>
      </c>
      <c r="F84" s="0" t="n">
        <f aca="false">COUNTIF(E74:E83,0)</f>
        <v>10</v>
      </c>
      <c r="G84" s="4" t="s">
        <v>9</v>
      </c>
      <c r="H84" s="0" t="n">
        <v>5101.2</v>
      </c>
      <c r="I84" s="0" t="n">
        <v>8700</v>
      </c>
      <c r="J84" s="3" t="n">
        <f aca="false">(H84-$A84)/$A84*100</f>
        <v>7.09157324600076</v>
      </c>
      <c r="L84" s="4" t="s">
        <v>9</v>
      </c>
      <c r="M84" s="0" t="n">
        <v>7003.3</v>
      </c>
      <c r="N84" s="0" t="n">
        <v>11900</v>
      </c>
      <c r="O84" s="3" t="n">
        <f aca="false">(M84-$A84)/$A84*100</f>
        <v>47.023134735693</v>
      </c>
      <c r="Q84" s="4" t="s">
        <v>9</v>
      </c>
      <c r="R84" s="0" t="n">
        <v>5121.1</v>
      </c>
      <c r="S84" s="0" t="n">
        <v>11900</v>
      </c>
      <c r="T84" s="3" t="n">
        <f aca="false">(R84-$A84)/$A84*100</f>
        <v>7.50934206659111</v>
      </c>
    </row>
    <row collapsed="false" customFormat="false" customHeight="false" hidden="false" ht="12.65" outlineLevel="0" r="86">
      <c r="B86" s="1" t="s">
        <v>15</v>
      </c>
      <c r="C86" s="0" t="s">
        <v>2</v>
      </c>
      <c r="G86" s="1" t="s">
        <v>15</v>
      </c>
      <c r="H86" s="0" t="s">
        <v>3</v>
      </c>
      <c r="L86" s="1" t="s">
        <v>15</v>
      </c>
      <c r="M86" s="0" t="s">
        <v>4</v>
      </c>
      <c r="Q86" s="1" t="s">
        <v>15</v>
      </c>
      <c r="R86" s="0" t="s">
        <v>5</v>
      </c>
    </row>
    <row collapsed="false" customFormat="false" customHeight="false" hidden="false" ht="13.45" outlineLevel="0" r="87">
      <c r="C87" s="2" t="s">
        <v>6</v>
      </c>
      <c r="D87" s="2" t="s">
        <v>7</v>
      </c>
      <c r="E87" s="2" t="s">
        <v>8</v>
      </c>
      <c r="H87" s="2" t="s">
        <v>6</v>
      </c>
      <c r="I87" s="2" t="s">
        <v>7</v>
      </c>
      <c r="J87" s="2" t="s">
        <v>8</v>
      </c>
      <c r="M87" s="2" t="s">
        <v>6</v>
      </c>
      <c r="N87" s="2" t="s">
        <v>7</v>
      </c>
      <c r="O87" s="2" t="s">
        <v>8</v>
      </c>
      <c r="R87" s="2" t="s">
        <v>6</v>
      </c>
      <c r="S87" s="2" t="s">
        <v>7</v>
      </c>
      <c r="T87" s="2" t="s">
        <v>8</v>
      </c>
    </row>
    <row collapsed="false" customFormat="false" customHeight="false" hidden="false" ht="12.9" outlineLevel="0" r="88">
      <c r="A88" s="0" t="n">
        <f aca="false">MIN(C88)</f>
        <v>4255</v>
      </c>
      <c r="B88" s="2" t="n">
        <v>0</v>
      </c>
      <c r="C88" s="0" t="n">
        <v>4255</v>
      </c>
      <c r="D88" s="0" t="n">
        <v>9911</v>
      </c>
      <c r="E88" s="3" t="n">
        <f aca="false">(C88-$A88)/$A88*100</f>
        <v>0</v>
      </c>
    </row>
    <row collapsed="false" customFormat="false" customHeight="false" hidden="false" ht="12.9" outlineLevel="0" r="89">
      <c r="A89" s="0" t="n">
        <f aca="false">MIN(C89)</f>
        <v>3612</v>
      </c>
      <c r="B89" s="2" t="n">
        <v>1</v>
      </c>
      <c r="C89" s="0" t="n">
        <v>3612</v>
      </c>
      <c r="D89" s="0" t="n">
        <v>16168</v>
      </c>
      <c r="E89" s="3" t="n">
        <f aca="false">(C89-$A89)/$A89*100</f>
        <v>0</v>
      </c>
    </row>
    <row collapsed="false" customFormat="false" customHeight="false" hidden="false" ht="12.9" outlineLevel="0" r="90">
      <c r="A90" s="0" t="n">
        <f aca="false">MIN(C90)</f>
        <v>3834</v>
      </c>
      <c r="B90" s="2" t="n">
        <v>2</v>
      </c>
      <c r="C90" s="0" t="n">
        <v>3834</v>
      </c>
      <c r="D90" s="0" t="n">
        <v>10809</v>
      </c>
      <c r="E90" s="3" t="n">
        <f aca="false">(C90-$A90)/$A90*100</f>
        <v>0</v>
      </c>
    </row>
    <row collapsed="false" customFormat="false" customHeight="false" hidden="false" ht="12.9" outlineLevel="0" r="91">
      <c r="A91" s="0" t="n">
        <f aca="false">MIN(C91)</f>
        <v>3922</v>
      </c>
      <c r="B91" s="2" t="n">
        <v>3</v>
      </c>
      <c r="C91" s="0" t="n">
        <v>3922</v>
      </c>
      <c r="D91" s="0" t="n">
        <v>13819</v>
      </c>
      <c r="E91" s="3" t="n">
        <f aca="false">(C91-$A91)/$A91*100</f>
        <v>0</v>
      </c>
    </row>
    <row collapsed="false" customFormat="false" customHeight="false" hidden="false" ht="12.9" outlineLevel="0" r="92">
      <c r="A92" s="0" t="n">
        <f aca="false">MIN(C92)</f>
        <v>4195</v>
      </c>
      <c r="B92" s="2" t="n">
        <v>4</v>
      </c>
      <c r="C92" s="0" t="n">
        <v>4195</v>
      </c>
      <c r="D92" s="0" t="n">
        <v>9021</v>
      </c>
      <c r="E92" s="3" t="n">
        <f aca="false">(C92-$A92)/$A92*100</f>
        <v>0</v>
      </c>
    </row>
    <row collapsed="false" customFormat="false" customHeight="false" hidden="false" ht="12.9" outlineLevel="0" r="93">
      <c r="A93" s="0" t="n">
        <f aca="false">MIN(C93)</f>
        <v>3802</v>
      </c>
      <c r="B93" s="2" t="n">
        <v>5</v>
      </c>
      <c r="C93" s="0" t="n">
        <v>3802</v>
      </c>
      <c r="D93" s="0" t="n">
        <v>8019</v>
      </c>
      <c r="E93" s="3" t="n">
        <f aca="false">(C93-$A93)/$A93*100</f>
        <v>0</v>
      </c>
    </row>
    <row collapsed="false" customFormat="false" customHeight="false" hidden="false" ht="12.9" outlineLevel="0" r="94">
      <c r="A94" s="0" t="n">
        <f aca="false">MIN(C94)</f>
        <v>3606</v>
      </c>
      <c r="B94" s="2" t="n">
        <v>6</v>
      </c>
      <c r="C94" s="0" t="n">
        <v>3606</v>
      </c>
      <c r="D94" s="0" t="n">
        <v>15810</v>
      </c>
      <c r="E94" s="3" t="n">
        <f aca="false">(C94-$A94)/$A94*100</f>
        <v>0</v>
      </c>
    </row>
    <row collapsed="false" customFormat="false" customHeight="false" hidden="false" ht="12.9" outlineLevel="0" r="95">
      <c r="A95" s="0" t="n">
        <f aca="false">MIN(C95)</f>
        <v>3355</v>
      </c>
      <c r="B95" s="2" t="n">
        <v>7</v>
      </c>
      <c r="C95" s="0" t="n">
        <v>3355</v>
      </c>
      <c r="D95" s="0" t="n">
        <v>10793</v>
      </c>
      <c r="E95" s="3" t="n">
        <f aca="false">(C95-$A95)/$A95*100</f>
        <v>0</v>
      </c>
    </row>
    <row collapsed="false" customFormat="false" customHeight="false" hidden="false" ht="12.9" outlineLevel="0" r="96">
      <c r="A96" s="0" t="n">
        <f aca="false">MIN(C96)</f>
        <v>3672</v>
      </c>
      <c r="B96" s="2" t="n">
        <v>8</v>
      </c>
      <c r="C96" s="0" t="n">
        <v>3672</v>
      </c>
      <c r="D96" s="0" t="n">
        <v>16664</v>
      </c>
      <c r="E96" s="3" t="n">
        <f aca="false">(C96-$A96)/$A96*100</f>
        <v>0</v>
      </c>
    </row>
    <row collapsed="false" customFormat="false" customHeight="false" hidden="false" ht="12.9" outlineLevel="0" r="97">
      <c r="A97" s="0" t="n">
        <f aca="false">MIN(C97)</f>
        <v>3620</v>
      </c>
      <c r="B97" s="2" t="n">
        <v>9</v>
      </c>
      <c r="C97" s="0" t="n">
        <v>3620</v>
      </c>
      <c r="D97" s="0" t="n">
        <v>15154</v>
      </c>
      <c r="E97" s="3" t="n">
        <f aca="false">(C97-$A97)/$A97*100</f>
        <v>0</v>
      </c>
    </row>
    <row collapsed="false" customFormat="false" customHeight="false" hidden="false" ht="12.8" outlineLevel="0" r="98">
      <c r="A98" s="0" t="n">
        <f aca="false">MIN(C98,H98,M98,R98)</f>
        <v>3787.3</v>
      </c>
      <c r="B98" s="4" t="s">
        <v>9</v>
      </c>
      <c r="C98" s="0" t="n">
        <f aca="false">AVERAGE(C88:C97)</f>
        <v>3787.3</v>
      </c>
      <c r="D98" s="0" t="n">
        <f aca="false">AVERAGE(D88:D97)</f>
        <v>12616.8</v>
      </c>
      <c r="E98" s="3" t="n">
        <f aca="false">(C98-$A98)/$A98*100</f>
        <v>0</v>
      </c>
      <c r="F98" s="0" t="n">
        <f aca="false">COUNTIF(E88:E97,0)</f>
        <v>10</v>
      </c>
      <c r="G98" s="4" t="s">
        <v>9</v>
      </c>
      <c r="H98" s="0" t="n">
        <v>3908.2</v>
      </c>
      <c r="I98" s="0" t="n">
        <v>7700</v>
      </c>
      <c r="J98" s="3" t="n">
        <f aca="false">(H98-$A98)/$A98*100</f>
        <v>3.19224777546008</v>
      </c>
      <c r="L98" s="4" t="s">
        <v>9</v>
      </c>
      <c r="M98" s="0" t="n">
        <v>5566.2</v>
      </c>
      <c r="N98" s="0" t="n">
        <v>7400</v>
      </c>
      <c r="O98" s="3" t="n">
        <f aca="false">(M98-$A98)/$A98*100</f>
        <v>46.9701370369392</v>
      </c>
      <c r="P98" s="3"/>
      <c r="Q98" s="4" t="s">
        <v>9</v>
      </c>
      <c r="R98" s="0" t="n">
        <v>4140.3</v>
      </c>
      <c r="S98" s="0" t="n">
        <v>7400</v>
      </c>
      <c r="T98" s="3" t="n">
        <f aca="false">(R98-$A98)/$A98*100</f>
        <v>9.32062419137644</v>
      </c>
    </row>
    <row collapsed="false" customFormat="false" customHeight="false" hidden="false" ht="12.65" outlineLevel="0" r="100">
      <c r="B100" s="1" t="s">
        <v>16</v>
      </c>
      <c r="C100" s="0" t="s">
        <v>2</v>
      </c>
      <c r="G100" s="1" t="s">
        <v>16</v>
      </c>
      <c r="H100" s="0" t="s">
        <v>3</v>
      </c>
      <c r="L100" s="1" t="s">
        <v>16</v>
      </c>
      <c r="M100" s="0" t="s">
        <v>4</v>
      </c>
      <c r="Q100" s="1" t="s">
        <v>16</v>
      </c>
      <c r="R100" s="0" t="s">
        <v>5</v>
      </c>
    </row>
    <row collapsed="false" customFormat="false" customHeight="false" hidden="false" ht="13.45" outlineLevel="0" r="101">
      <c r="C101" s="2" t="s">
        <v>6</v>
      </c>
      <c r="D101" s="2" t="s">
        <v>7</v>
      </c>
      <c r="E101" s="2" t="s">
        <v>8</v>
      </c>
      <c r="H101" s="2" t="s">
        <v>6</v>
      </c>
      <c r="I101" s="2" t="s">
        <v>7</v>
      </c>
      <c r="J101" s="2" t="s">
        <v>8</v>
      </c>
      <c r="M101" s="2" t="s">
        <v>6</v>
      </c>
      <c r="N101" s="2" t="s">
        <v>7</v>
      </c>
      <c r="O101" s="2" t="s">
        <v>8</v>
      </c>
      <c r="R101" s="2" t="s">
        <v>6</v>
      </c>
      <c r="S101" s="2" t="s">
        <v>7</v>
      </c>
      <c r="T101" s="2" t="s">
        <v>8</v>
      </c>
    </row>
    <row collapsed="false" customFormat="false" customHeight="false" hidden="false" ht="12.9" outlineLevel="0" r="102">
      <c r="A102" s="0" t="n">
        <f aca="false">MIN(C102)</f>
        <v>3174</v>
      </c>
      <c r="B102" s="2" t="n">
        <v>0</v>
      </c>
      <c r="C102" s="0" t="n">
        <v>3174</v>
      </c>
      <c r="D102" s="0" t="n">
        <v>9418</v>
      </c>
      <c r="E102" s="3" t="n">
        <f aca="false">(C102-$A102)/$A102*100</f>
        <v>0</v>
      </c>
    </row>
    <row collapsed="false" customFormat="false" customHeight="false" hidden="false" ht="12.9" outlineLevel="0" r="103">
      <c r="A103" s="0" t="n">
        <f aca="false">MIN(C103)</f>
        <v>3022</v>
      </c>
      <c r="B103" s="2" t="n">
        <v>1</v>
      </c>
      <c r="C103" s="0" t="n">
        <v>3022</v>
      </c>
      <c r="D103" s="0" t="n">
        <v>15393</v>
      </c>
      <c r="E103" s="3" t="n">
        <f aca="false">(C103-$A103)/$A103*100</f>
        <v>0</v>
      </c>
    </row>
    <row collapsed="false" customFormat="false" customHeight="false" hidden="false" ht="12.9" outlineLevel="0" r="104">
      <c r="A104" s="0" t="n">
        <f aca="false">MIN(C104)</f>
        <v>3535</v>
      </c>
      <c r="B104" s="2" t="n">
        <v>2</v>
      </c>
      <c r="C104" s="0" t="n">
        <v>3535</v>
      </c>
      <c r="D104" s="0" t="n">
        <v>19507</v>
      </c>
      <c r="E104" s="3" t="n">
        <f aca="false">(C104-$A104)/$A104*100</f>
        <v>0</v>
      </c>
    </row>
    <row collapsed="false" customFormat="false" customHeight="false" hidden="false" ht="12.9" outlineLevel="0" r="105">
      <c r="A105" s="0" t="n">
        <f aca="false">MIN(C105)</f>
        <v>3008</v>
      </c>
      <c r="B105" s="2" t="n">
        <v>3</v>
      </c>
      <c r="C105" s="0" t="n">
        <v>3008</v>
      </c>
      <c r="D105" s="0" t="n">
        <v>22414</v>
      </c>
      <c r="E105" s="3" t="n">
        <f aca="false">(C105-$A105)/$A105*100</f>
        <v>0</v>
      </c>
    </row>
    <row collapsed="false" customFormat="false" customHeight="false" hidden="false" ht="12.9" outlineLevel="0" r="106">
      <c r="A106" s="0" t="n">
        <f aca="false">MIN(C106)</f>
        <v>3200</v>
      </c>
      <c r="B106" s="2" t="n">
        <v>4</v>
      </c>
      <c r="C106" s="0" t="n">
        <v>3200</v>
      </c>
      <c r="D106" s="0" t="n">
        <v>14708</v>
      </c>
      <c r="E106" s="3" t="n">
        <f aca="false">(C106-$A106)/$A106*100</f>
        <v>0</v>
      </c>
    </row>
    <row collapsed="false" customFormat="false" customHeight="false" hidden="false" ht="12.9" outlineLevel="0" r="107">
      <c r="A107" s="0" t="n">
        <f aca="false">MIN(C107)</f>
        <v>2974</v>
      </c>
      <c r="B107" s="2" t="n">
        <v>5</v>
      </c>
      <c r="C107" s="0" t="n">
        <v>2974</v>
      </c>
      <c r="D107" s="0" t="n">
        <v>22088</v>
      </c>
      <c r="E107" s="3" t="n">
        <f aca="false">(C107-$A107)/$A107*100</f>
        <v>0</v>
      </c>
    </row>
    <row collapsed="false" customFormat="false" customHeight="false" hidden="false" ht="12.9" outlineLevel="0" r="108">
      <c r="A108" s="0" t="n">
        <f aca="false">MIN(C108)</f>
        <v>2916</v>
      </c>
      <c r="B108" s="2" t="n">
        <v>6</v>
      </c>
      <c r="C108" s="0" t="n">
        <v>2916</v>
      </c>
      <c r="D108" s="0" t="n">
        <v>21733</v>
      </c>
      <c r="E108" s="3" t="n">
        <f aca="false">(C108-$A108)/$A108*100</f>
        <v>0</v>
      </c>
    </row>
    <row collapsed="false" customFormat="false" customHeight="false" hidden="false" ht="12.9" outlineLevel="0" r="109">
      <c r="A109" s="0" t="n">
        <f aca="false">MIN(C109)</f>
        <v>3110</v>
      </c>
      <c r="B109" s="2" t="n">
        <v>7</v>
      </c>
      <c r="C109" s="0" t="n">
        <v>3110</v>
      </c>
      <c r="D109" s="0" t="n">
        <v>12751</v>
      </c>
      <c r="E109" s="3" t="n">
        <f aca="false">(C109-$A109)/$A109*100</f>
        <v>0</v>
      </c>
    </row>
    <row collapsed="false" customFormat="false" customHeight="false" hidden="false" ht="12.9" outlineLevel="0" r="110">
      <c r="A110" s="0" t="n">
        <f aca="false">MIN(C110)</f>
        <v>2805</v>
      </c>
      <c r="B110" s="2" t="n">
        <v>8</v>
      </c>
      <c r="C110" s="0" t="n">
        <v>2805</v>
      </c>
      <c r="D110" s="0" t="n">
        <v>25629</v>
      </c>
      <c r="E110" s="3" t="n">
        <f aca="false">(C110-$A110)/$A110*100</f>
        <v>0</v>
      </c>
    </row>
    <row collapsed="false" customFormat="false" customHeight="false" hidden="false" ht="12.9" outlineLevel="0" r="111">
      <c r="A111" s="0" t="n">
        <f aca="false">MIN(C111)</f>
        <v>2902</v>
      </c>
      <c r="B111" s="2" t="n">
        <v>9</v>
      </c>
      <c r="C111" s="0" t="n">
        <v>2902</v>
      </c>
      <c r="D111" s="0" t="n">
        <v>20289</v>
      </c>
      <c r="E111" s="3" t="n">
        <f aca="false">(C111-$A111)/$A111*100</f>
        <v>0</v>
      </c>
    </row>
    <row collapsed="false" customFormat="false" customHeight="false" hidden="false" ht="12.8" outlineLevel="0" r="112">
      <c r="A112" s="0" t="n">
        <f aca="false">MIN(C112,H112,M112,R112)</f>
        <v>3064.6</v>
      </c>
      <c r="B112" s="4" t="s">
        <v>9</v>
      </c>
      <c r="C112" s="0" t="n">
        <f aca="false">AVERAGE(C102:C111)</f>
        <v>3064.6</v>
      </c>
      <c r="D112" s="0" t="n">
        <f aca="false">AVERAGE(D102:D111)</f>
        <v>18393</v>
      </c>
      <c r="E112" s="3" t="n">
        <f aca="false">(C112-$A112)/$A112*100</f>
        <v>0</v>
      </c>
      <c r="F112" s="0" t="n">
        <f aca="false">COUNTIF(E102:E111,0)</f>
        <v>10</v>
      </c>
      <c r="G112" s="4" t="s">
        <v>9</v>
      </c>
      <c r="H112" s="0" t="n">
        <v>3172.8</v>
      </c>
      <c r="I112" s="0" t="n">
        <v>7800</v>
      </c>
      <c r="J112" s="3" t="n">
        <f aca="false">(H112-$A112)/$A112*100</f>
        <v>3.53064021405731</v>
      </c>
      <c r="L112" s="4" t="s">
        <v>9</v>
      </c>
      <c r="M112" s="0" t="n">
        <v>4629</v>
      </c>
      <c r="N112" s="0" t="n">
        <v>10500</v>
      </c>
      <c r="O112" s="3" t="n">
        <f aca="false">(M112-$A112)/$A112*100</f>
        <v>51.0474450172943</v>
      </c>
      <c r="Q112" s="4" t="s">
        <v>9</v>
      </c>
      <c r="R112" s="0" t="n">
        <v>3480</v>
      </c>
      <c r="S112" s="0" t="n">
        <v>9800</v>
      </c>
      <c r="T112" s="3" t="n">
        <f aca="false">(R112-$A112)/$A112*100</f>
        <v>13.5547869216211</v>
      </c>
    </row>
    <row collapsed="false" customFormat="false" customHeight="false" hidden="false" ht="12.65" outlineLevel="0" r="115">
      <c r="B115" s="1" t="s">
        <v>17</v>
      </c>
      <c r="C115" s="0" t="s">
        <v>2</v>
      </c>
      <c r="G115" s="1" t="s">
        <v>17</v>
      </c>
      <c r="H115" s="0" t="s">
        <v>3</v>
      </c>
      <c r="L115" s="1" t="s">
        <v>17</v>
      </c>
      <c r="M115" s="0" t="s">
        <v>4</v>
      </c>
      <c r="Q115" s="1" t="s">
        <v>17</v>
      </c>
      <c r="R115" s="0" t="s">
        <v>5</v>
      </c>
    </row>
    <row collapsed="false" customFormat="false" customHeight="false" hidden="false" ht="13.45" outlineLevel="0" r="116">
      <c r="C116" s="2" t="s">
        <v>6</v>
      </c>
      <c r="D116" s="2" t="s">
        <v>7</v>
      </c>
      <c r="E116" s="2" t="s">
        <v>8</v>
      </c>
      <c r="H116" s="2" t="s">
        <v>6</v>
      </c>
      <c r="I116" s="2" t="s">
        <v>7</v>
      </c>
      <c r="J116" s="2" t="s">
        <v>8</v>
      </c>
      <c r="M116" s="2" t="s">
        <v>6</v>
      </c>
      <c r="N116" s="2" t="s">
        <v>7</v>
      </c>
      <c r="O116" s="2" t="s">
        <v>8</v>
      </c>
      <c r="R116" s="2" t="s">
        <v>6</v>
      </c>
      <c r="S116" s="2" t="s">
        <v>7</v>
      </c>
      <c r="T116" s="2" t="s">
        <v>8</v>
      </c>
    </row>
    <row collapsed="false" customFormat="false" customHeight="false" hidden="false" ht="12.9" outlineLevel="0" r="117">
      <c r="A117" s="0" t="n">
        <f aca="false">MIN(C117)</f>
        <v>11234</v>
      </c>
      <c r="B117" s="2" t="n">
        <v>0</v>
      </c>
      <c r="C117" s="0" t="n">
        <v>11234</v>
      </c>
      <c r="D117" s="0" t="n">
        <v>7019</v>
      </c>
      <c r="E117" s="3" t="n">
        <f aca="false">(C117-$A117)/$A117*100</f>
        <v>0</v>
      </c>
    </row>
    <row collapsed="false" customFormat="false" customHeight="false" hidden="false" ht="12.9" outlineLevel="0" r="118">
      <c r="A118" s="0" t="n">
        <f aca="false">MIN(C118)</f>
        <v>10733</v>
      </c>
      <c r="B118" s="2" t="n">
        <v>1</v>
      </c>
      <c r="C118" s="0" t="n">
        <v>10733</v>
      </c>
      <c r="D118" s="0" t="n">
        <v>7093</v>
      </c>
      <c r="E118" s="3" t="n">
        <f aca="false">(C118-$A118)/$A118*100</f>
        <v>0</v>
      </c>
    </row>
    <row collapsed="false" customFormat="false" customHeight="false" hidden="false" ht="12.9" outlineLevel="0" r="119">
      <c r="A119" s="0" t="n">
        <f aca="false">MIN(C119)</f>
        <v>9682</v>
      </c>
      <c r="B119" s="2" t="n">
        <v>2</v>
      </c>
      <c r="C119" s="0" t="n">
        <v>9682</v>
      </c>
      <c r="D119" s="0" t="n">
        <v>7981</v>
      </c>
      <c r="E119" s="3" t="n">
        <f aca="false">(C119-$A119)/$A119*100</f>
        <v>0</v>
      </c>
    </row>
    <row collapsed="false" customFormat="false" customHeight="false" hidden="false" ht="12.9" outlineLevel="0" r="120">
      <c r="A120" s="0" t="n">
        <f aca="false">MIN(C120)</f>
        <v>10438</v>
      </c>
      <c r="B120" s="2" t="n">
        <v>3</v>
      </c>
      <c r="C120" s="0" t="n">
        <v>10438</v>
      </c>
      <c r="D120" s="0" t="n">
        <v>6352</v>
      </c>
      <c r="E120" s="3" t="n">
        <f aca="false">(C120-$A120)/$A120*100</f>
        <v>0</v>
      </c>
    </row>
    <row collapsed="false" customFormat="false" customHeight="false" hidden="false" ht="12.9" outlineLevel="0" r="121">
      <c r="A121" s="0" t="n">
        <f aca="false">MIN(C121)</f>
        <v>10527</v>
      </c>
      <c r="B121" s="2" t="n">
        <v>4</v>
      </c>
      <c r="C121" s="0" t="n">
        <v>10527</v>
      </c>
      <c r="D121" s="0" t="n">
        <v>7958</v>
      </c>
      <c r="E121" s="3" t="n">
        <f aca="false">(C121-$A121)/$A121*100</f>
        <v>0</v>
      </c>
    </row>
    <row collapsed="false" customFormat="false" customHeight="false" hidden="false" ht="12.9" outlineLevel="0" r="122">
      <c r="A122" s="0" t="n">
        <f aca="false">MIN(C122)</f>
        <v>9176</v>
      </c>
      <c r="B122" s="2" t="n">
        <v>5</v>
      </c>
      <c r="C122" s="0" t="n">
        <v>9176</v>
      </c>
      <c r="D122" s="0" t="n">
        <v>7222</v>
      </c>
      <c r="E122" s="3" t="n">
        <f aca="false">(C122-$A122)/$A122*100</f>
        <v>0</v>
      </c>
    </row>
    <row collapsed="false" customFormat="false" customHeight="false" hidden="false" ht="12.9" outlineLevel="0" r="123">
      <c r="A123" s="0" t="n">
        <f aca="false">MIN(C123)</f>
        <v>9592</v>
      </c>
      <c r="B123" s="2" t="n">
        <v>6</v>
      </c>
      <c r="C123" s="0" t="n">
        <v>9592</v>
      </c>
      <c r="D123" s="0" t="n">
        <v>7419</v>
      </c>
      <c r="E123" s="3" t="n">
        <f aca="false">(C123-$A123)/$A123*100</f>
        <v>0</v>
      </c>
    </row>
    <row collapsed="false" customFormat="false" customHeight="false" hidden="false" ht="12.9" outlineLevel="0" r="124">
      <c r="A124" s="0" t="n">
        <f aca="false">MIN(C124)</f>
        <v>9990</v>
      </c>
      <c r="B124" s="2" t="n">
        <v>7</v>
      </c>
      <c r="C124" s="0" t="n">
        <v>9990</v>
      </c>
      <c r="D124" s="0" t="n">
        <v>8394</v>
      </c>
      <c r="E124" s="3" t="n">
        <f aca="false">(C124-$A124)/$A124*100</f>
        <v>0</v>
      </c>
    </row>
    <row collapsed="false" customFormat="false" customHeight="false" hidden="false" ht="12.9" outlineLevel="0" r="125">
      <c r="A125" s="0" t="n">
        <f aca="false">MIN(C125)</f>
        <v>11283</v>
      </c>
      <c r="B125" s="2" t="n">
        <v>8</v>
      </c>
      <c r="C125" s="0" t="n">
        <v>11283</v>
      </c>
      <c r="D125" s="0" t="n">
        <v>11623</v>
      </c>
      <c r="E125" s="3" t="n">
        <f aca="false">(C125-$A125)/$A125*100</f>
        <v>0</v>
      </c>
    </row>
    <row collapsed="false" customFormat="false" customHeight="false" hidden="false" ht="12.9" outlineLevel="0" r="126">
      <c r="A126" s="0" t="n">
        <f aca="false">MIN(C126)</f>
        <v>9379</v>
      </c>
      <c r="B126" s="2" t="n">
        <v>9</v>
      </c>
      <c r="C126" s="0" t="n">
        <v>9379</v>
      </c>
      <c r="D126" s="0" t="n">
        <v>7703</v>
      </c>
      <c r="E126" s="3" t="n">
        <f aca="false">(C126-$A126)/$A126*100</f>
        <v>0</v>
      </c>
    </row>
    <row collapsed="false" customFormat="false" customHeight="false" hidden="false" ht="12.8" outlineLevel="0" r="127">
      <c r="A127" s="0" t="n">
        <f aca="false">MIN(C127,H127,M127,R127)</f>
        <v>10203.4</v>
      </c>
      <c r="B127" s="4" t="s">
        <v>9</v>
      </c>
      <c r="C127" s="0" t="n">
        <f aca="false">AVERAGE(C117:C126)</f>
        <v>10203.4</v>
      </c>
      <c r="D127" s="0" t="n">
        <f aca="false">AVERAGE(D117:D126)</f>
        <v>7876.4</v>
      </c>
      <c r="E127" s="3" t="n">
        <f aca="false">(C127-$A127)/$A127*100</f>
        <v>0</v>
      </c>
      <c r="F127" s="0" t="n">
        <f aca="false">COUNTIF(E117:E126,0)</f>
        <v>10</v>
      </c>
      <c r="G127" s="4" t="s">
        <v>9</v>
      </c>
      <c r="H127" s="0" t="n">
        <v>11433.3</v>
      </c>
      <c r="I127" s="0" t="n">
        <v>18600</v>
      </c>
      <c r="J127" s="3" t="n">
        <f aca="false">(H127-$A127)/$A127*100</f>
        <v>12.0538251955231</v>
      </c>
      <c r="L127" s="4" t="s">
        <v>9</v>
      </c>
      <c r="M127" s="0" t="n">
        <v>14689.7</v>
      </c>
      <c r="N127" s="0" t="n">
        <v>16600</v>
      </c>
      <c r="O127" s="3" t="n">
        <f aca="false">(M127-$A127)/$A127*100</f>
        <v>43.9686771076308</v>
      </c>
      <c r="Q127" s="4" t="s">
        <v>9</v>
      </c>
      <c r="R127" s="0" t="n">
        <v>10422.9</v>
      </c>
      <c r="S127" s="0" t="n">
        <v>18200</v>
      </c>
      <c r="T127" s="3" t="n">
        <f aca="false">(R127-$A127)/$A127*100</f>
        <v>2.15124370307937</v>
      </c>
    </row>
    <row collapsed="false" customFormat="false" customHeight="false" hidden="false" ht="12.65" outlineLevel="0" r="129">
      <c r="B129" s="1" t="s">
        <v>18</v>
      </c>
      <c r="C129" s="0" t="s">
        <v>2</v>
      </c>
      <c r="G129" s="1" t="s">
        <v>18</v>
      </c>
      <c r="H129" s="0" t="s">
        <v>3</v>
      </c>
      <c r="L129" s="1" t="s">
        <v>18</v>
      </c>
      <c r="M129" s="0" t="s">
        <v>4</v>
      </c>
      <c r="Q129" s="1" t="s">
        <v>18</v>
      </c>
      <c r="R129" s="0" t="s">
        <v>5</v>
      </c>
    </row>
    <row collapsed="false" customFormat="false" customHeight="false" hidden="false" ht="13.45" outlineLevel="0" r="130">
      <c r="C130" s="2" t="s">
        <v>6</v>
      </c>
      <c r="D130" s="2" t="s">
        <v>7</v>
      </c>
      <c r="E130" s="2" t="s">
        <v>8</v>
      </c>
      <c r="H130" s="2" t="s">
        <v>6</v>
      </c>
      <c r="I130" s="2" t="s">
        <v>7</v>
      </c>
      <c r="J130" s="2" t="s">
        <v>8</v>
      </c>
      <c r="M130" s="2" t="s">
        <v>6</v>
      </c>
      <c r="N130" s="2" t="s">
        <v>7</v>
      </c>
      <c r="O130" s="2" t="s">
        <v>8</v>
      </c>
      <c r="R130" s="2" t="s">
        <v>6</v>
      </c>
      <c r="S130" s="2" t="s">
        <v>7</v>
      </c>
      <c r="T130" s="2" t="s">
        <v>8</v>
      </c>
    </row>
    <row collapsed="false" customFormat="false" customHeight="false" hidden="false" ht="12.9" outlineLevel="0" r="131">
      <c r="A131" s="0" t="n">
        <f aca="false">MIN(C131)</f>
        <v>7278</v>
      </c>
      <c r="B131" s="2" t="n">
        <v>0</v>
      </c>
      <c r="C131" s="0" t="n">
        <v>7278</v>
      </c>
      <c r="D131" s="0" t="n">
        <v>14745</v>
      </c>
      <c r="E131" s="3" t="n">
        <f aca="false">(C131-$A131)/$A131*100</f>
        <v>0</v>
      </c>
    </row>
    <row collapsed="false" customFormat="false" customHeight="false" hidden="false" ht="12.9" outlineLevel="0" r="132">
      <c r="A132" s="0" t="n">
        <f aca="false">MIN(C132)</f>
        <v>6729</v>
      </c>
      <c r="B132" s="2" t="n">
        <v>1</v>
      </c>
      <c r="C132" s="0" t="n">
        <v>6729</v>
      </c>
      <c r="D132" s="0" t="n">
        <v>15435</v>
      </c>
      <c r="E132" s="3" t="n">
        <f aca="false">(C132-$A132)/$A132*100</f>
        <v>0</v>
      </c>
    </row>
    <row collapsed="false" customFormat="false" customHeight="false" hidden="false" ht="12.9" outlineLevel="0" r="133">
      <c r="A133" s="0" t="n">
        <f aca="false">MIN(C133)</f>
        <v>5560</v>
      </c>
      <c r="B133" s="2" t="n">
        <v>2</v>
      </c>
      <c r="C133" s="0" t="n">
        <v>5560</v>
      </c>
      <c r="D133" s="0" t="n">
        <v>21416</v>
      </c>
      <c r="E133" s="3" t="n">
        <f aca="false">(C133-$A133)/$A133*100</f>
        <v>0</v>
      </c>
    </row>
    <row collapsed="false" customFormat="false" customHeight="false" hidden="false" ht="12.9" outlineLevel="0" r="134">
      <c r="A134" s="0" t="n">
        <f aca="false">MIN(C134)</f>
        <v>6286</v>
      </c>
      <c r="B134" s="2" t="n">
        <v>3</v>
      </c>
      <c r="C134" s="0" t="n">
        <v>6286</v>
      </c>
      <c r="D134" s="0" t="n">
        <v>19218</v>
      </c>
      <c r="E134" s="3" t="n">
        <f aca="false">(C134-$A134)/$A134*100</f>
        <v>0</v>
      </c>
    </row>
    <row collapsed="false" customFormat="false" customHeight="false" hidden="false" ht="12.9" outlineLevel="0" r="135">
      <c r="A135" s="0" t="n">
        <f aca="false">MIN(C135)</f>
        <v>6713</v>
      </c>
      <c r="B135" s="2" t="n">
        <v>4</v>
      </c>
      <c r="C135" s="0" t="n">
        <v>6713</v>
      </c>
      <c r="D135" s="0" t="n">
        <v>19674</v>
      </c>
      <c r="E135" s="3" t="n">
        <f aca="false">(C135-$A135)/$A135*100</f>
        <v>0</v>
      </c>
    </row>
    <row collapsed="false" customFormat="false" customHeight="false" hidden="false" ht="12.9" outlineLevel="0" r="136">
      <c r="A136" s="0" t="n">
        <f aca="false">MIN(C136)</f>
        <v>6940</v>
      </c>
      <c r="B136" s="2" t="n">
        <v>5</v>
      </c>
      <c r="C136" s="0" t="n">
        <v>6940</v>
      </c>
      <c r="D136" s="0" t="n">
        <v>17929</v>
      </c>
      <c r="E136" s="3" t="n">
        <f aca="false">(C136-$A136)/$A136*100</f>
        <v>0</v>
      </c>
    </row>
    <row collapsed="false" customFormat="false" customHeight="false" hidden="false" ht="12.9" outlineLevel="0" r="137">
      <c r="A137" s="0" t="n">
        <f aca="false">MIN(C137)</f>
        <v>7168</v>
      </c>
      <c r="B137" s="2" t="n">
        <v>6</v>
      </c>
      <c r="C137" s="0" t="n">
        <v>7168</v>
      </c>
      <c r="D137" s="0" t="n">
        <v>17331</v>
      </c>
      <c r="E137" s="3" t="n">
        <f aca="false">(C137-$A137)/$A137*100</f>
        <v>0</v>
      </c>
    </row>
    <row collapsed="false" customFormat="false" customHeight="false" hidden="false" ht="12.9" outlineLevel="0" r="138">
      <c r="A138" s="0" t="n">
        <f aca="false">MIN(C138)</f>
        <v>7048</v>
      </c>
      <c r="B138" s="2" t="n">
        <v>7</v>
      </c>
      <c r="C138" s="0" t="n">
        <v>7048</v>
      </c>
      <c r="D138" s="0" t="n">
        <v>18851</v>
      </c>
      <c r="E138" s="3" t="n">
        <f aca="false">(C138-$A138)/$A138*100</f>
        <v>0</v>
      </c>
    </row>
    <row collapsed="false" customFormat="false" customHeight="false" hidden="false" ht="12.9" outlineLevel="0" r="139">
      <c r="A139" s="0" t="n">
        <f aca="false">MIN(C139)</f>
        <v>7857</v>
      </c>
      <c r="B139" s="2" t="n">
        <v>8</v>
      </c>
      <c r="C139" s="0" t="n">
        <v>7857</v>
      </c>
      <c r="D139" s="0" t="n">
        <v>19422</v>
      </c>
      <c r="E139" s="3" t="n">
        <f aca="false">(C139-$A139)/$A139*100</f>
        <v>0</v>
      </c>
    </row>
    <row collapsed="false" customFormat="false" customHeight="false" hidden="false" ht="12.9" outlineLevel="0" r="140">
      <c r="A140" s="0" t="n">
        <f aca="false">MIN(C140)</f>
        <v>7240</v>
      </c>
      <c r="B140" s="2" t="n">
        <v>9</v>
      </c>
      <c r="C140" s="0" t="n">
        <v>7240</v>
      </c>
      <c r="D140" s="0" t="n">
        <v>18389</v>
      </c>
      <c r="E140" s="3" t="n">
        <f aca="false">(C140-$A140)/$A140*100</f>
        <v>0</v>
      </c>
    </row>
    <row collapsed="false" customFormat="false" customHeight="false" hidden="false" ht="12.8" outlineLevel="0" r="141">
      <c r="A141" s="0" t="n">
        <f aca="false">MIN(C141,H141,M141,R141)</f>
        <v>6881.9</v>
      </c>
      <c r="B141" s="4" t="s">
        <v>9</v>
      </c>
      <c r="C141" s="0" t="n">
        <f aca="false">AVERAGE(C131:C140)</f>
        <v>6881.9</v>
      </c>
      <c r="D141" s="0" t="n">
        <f aca="false">AVERAGE(D131:D140)</f>
        <v>18241</v>
      </c>
      <c r="E141" s="3" t="n">
        <f aca="false">(C141-$A141)/$A141*100</f>
        <v>0</v>
      </c>
      <c r="F141" s="0" t="n">
        <f aca="false">COUNTIF(E131:E140,0)</f>
        <v>10</v>
      </c>
      <c r="G141" s="4" t="s">
        <v>9</v>
      </c>
      <c r="H141" s="0" t="n">
        <v>7508</v>
      </c>
      <c r="I141" s="0" t="n">
        <v>16500</v>
      </c>
      <c r="J141" s="3" t="n">
        <f aca="false">(H141-$A141)/$A141*100</f>
        <v>9.09777822984932</v>
      </c>
      <c r="L141" s="4" t="s">
        <v>9</v>
      </c>
      <c r="M141" s="0" t="n">
        <v>10251.3</v>
      </c>
      <c r="N141" s="0" t="n">
        <v>18200</v>
      </c>
      <c r="O141" s="3" t="n">
        <f aca="false">(M141-$A141)/$A141*100</f>
        <v>48.9603161917494</v>
      </c>
      <c r="Q141" s="4" t="s">
        <v>9</v>
      </c>
      <c r="R141" s="0" t="n">
        <v>7492.2</v>
      </c>
      <c r="S141" s="0" t="n">
        <v>19400</v>
      </c>
      <c r="T141" s="3" t="n">
        <f aca="false">(R141-$A141)/$A141*100</f>
        <v>8.86819047065491</v>
      </c>
    </row>
    <row collapsed="false" customFormat="false" customHeight="false" hidden="false" ht="12.65" outlineLevel="0" r="143">
      <c r="B143" s="1" t="s">
        <v>19</v>
      </c>
      <c r="C143" s="0" t="s">
        <v>2</v>
      </c>
      <c r="G143" s="1" t="s">
        <v>19</v>
      </c>
      <c r="H143" s="0" t="s">
        <v>3</v>
      </c>
      <c r="L143" s="1" t="s">
        <v>19</v>
      </c>
      <c r="M143" s="0" t="s">
        <v>4</v>
      </c>
      <c r="Q143" s="1" t="s">
        <v>19</v>
      </c>
      <c r="R143" s="0" t="s">
        <v>5</v>
      </c>
    </row>
    <row collapsed="false" customFormat="false" customHeight="false" hidden="false" ht="13.45" outlineLevel="0" r="144">
      <c r="C144" s="2" t="s">
        <v>6</v>
      </c>
      <c r="D144" s="2" t="s">
        <v>7</v>
      </c>
      <c r="E144" s="2" t="s">
        <v>8</v>
      </c>
      <c r="H144" s="2" t="s">
        <v>6</v>
      </c>
      <c r="I144" s="2" t="s">
        <v>7</v>
      </c>
      <c r="J144" s="2" t="s">
        <v>8</v>
      </c>
      <c r="M144" s="2" t="s">
        <v>6</v>
      </c>
      <c r="N144" s="2" t="s">
        <v>7</v>
      </c>
      <c r="O144" s="2" t="s">
        <v>8</v>
      </c>
      <c r="R144" s="2" t="s">
        <v>6</v>
      </c>
      <c r="S144" s="2" t="s">
        <v>7</v>
      </c>
      <c r="T144" s="2" t="s">
        <v>8</v>
      </c>
    </row>
    <row collapsed="false" customFormat="false" customHeight="false" hidden="false" ht="12.9" outlineLevel="0" r="145">
      <c r="A145" s="0" t="n">
        <f aca="false">MIN(C145)</f>
        <v>5753</v>
      </c>
      <c r="B145" s="2" t="n">
        <v>0</v>
      </c>
      <c r="C145" s="0" t="n">
        <v>5753</v>
      </c>
      <c r="D145" s="0" t="n">
        <v>35596</v>
      </c>
      <c r="E145" s="3" t="n">
        <f aca="false">(C145-$A145)/$A145*100</f>
        <v>0</v>
      </c>
    </row>
    <row collapsed="false" customFormat="false" customHeight="false" hidden="false" ht="12.9" outlineLevel="0" r="146">
      <c r="A146" s="0" t="n">
        <f aca="false">MIN(C146)</f>
        <v>5781</v>
      </c>
      <c r="B146" s="2" t="n">
        <v>1</v>
      </c>
      <c r="C146" s="0" t="n">
        <v>5781</v>
      </c>
      <c r="D146" s="0" t="n">
        <v>36399</v>
      </c>
      <c r="E146" s="3" t="n">
        <f aca="false">(C146-$A146)/$A146*100</f>
        <v>0</v>
      </c>
    </row>
    <row collapsed="false" customFormat="false" customHeight="false" hidden="false" ht="12.9" outlineLevel="0" r="147">
      <c r="A147" s="0" t="n">
        <f aca="false">MIN(C147)</f>
        <v>5465</v>
      </c>
      <c r="B147" s="2" t="n">
        <v>2</v>
      </c>
      <c r="C147" s="0" t="n">
        <v>5465</v>
      </c>
      <c r="D147" s="0" t="n">
        <v>32735</v>
      </c>
      <c r="E147" s="3" t="n">
        <f aca="false">(C147-$A147)/$A147*100</f>
        <v>0</v>
      </c>
    </row>
    <row collapsed="false" customFormat="false" customHeight="false" hidden="false" ht="12.9" outlineLevel="0" r="148">
      <c r="A148" s="0" t="n">
        <f aca="false">MIN(C148)</f>
        <v>5574</v>
      </c>
      <c r="B148" s="2" t="n">
        <v>3</v>
      </c>
      <c r="C148" s="0" t="n">
        <v>5574</v>
      </c>
      <c r="D148" s="0" t="n">
        <v>36785</v>
      </c>
      <c r="E148" s="3" t="n">
        <f aca="false">(C148-$A148)/$A148*100</f>
        <v>0</v>
      </c>
    </row>
    <row collapsed="false" customFormat="false" customHeight="false" hidden="false" ht="12.9" outlineLevel="0" r="149">
      <c r="A149" s="0" t="n">
        <f aca="false">MIN(C149)</f>
        <v>5689</v>
      </c>
      <c r="B149" s="2" t="n">
        <v>4</v>
      </c>
      <c r="C149" s="0" t="n">
        <v>5689</v>
      </c>
      <c r="D149" s="0" t="n">
        <v>36187</v>
      </c>
      <c r="E149" s="3" t="n">
        <f aca="false">(C149-$A149)/$A149*100</f>
        <v>0</v>
      </c>
    </row>
    <row collapsed="false" customFormat="false" customHeight="false" hidden="false" ht="12.9" outlineLevel="0" r="150">
      <c r="A150" s="0" t="n">
        <f aca="false">MIN(C150)</f>
        <v>5126</v>
      </c>
      <c r="B150" s="2" t="n">
        <v>5</v>
      </c>
      <c r="C150" s="0" t="n">
        <v>5126</v>
      </c>
      <c r="D150" s="0" t="n">
        <v>34409</v>
      </c>
      <c r="E150" s="3" t="n">
        <f aca="false">(C150-$A150)/$A150*100</f>
        <v>0</v>
      </c>
    </row>
    <row collapsed="false" customFormat="false" customHeight="false" hidden="false" ht="12.9" outlineLevel="0" r="151">
      <c r="A151" s="0" t="n">
        <f aca="false">MIN(C151)</f>
        <v>5102</v>
      </c>
      <c r="B151" s="2" t="n">
        <v>6</v>
      </c>
      <c r="C151" s="0" t="n">
        <v>5102</v>
      </c>
      <c r="D151" s="0" t="n">
        <v>35322</v>
      </c>
      <c r="E151" s="3" t="n">
        <f aca="false">(C151-$A151)/$A151*100</f>
        <v>0</v>
      </c>
    </row>
    <row collapsed="false" customFormat="false" customHeight="false" hidden="false" ht="12.9" outlineLevel="0" r="152">
      <c r="A152" s="0" t="n">
        <f aca="false">MIN(C152)</f>
        <v>4775</v>
      </c>
      <c r="B152" s="2" t="n">
        <v>7</v>
      </c>
      <c r="C152" s="0" t="n">
        <v>4775</v>
      </c>
      <c r="D152" s="0" t="n">
        <v>34336</v>
      </c>
      <c r="E152" s="3" t="n">
        <f aca="false">(C152-$A152)/$A152*100</f>
        <v>0</v>
      </c>
    </row>
    <row collapsed="false" customFormat="false" customHeight="false" hidden="false" ht="12.9" outlineLevel="0" r="153">
      <c r="A153" s="0" t="n">
        <f aca="false">MIN(C153)</f>
        <v>5479</v>
      </c>
      <c r="B153" s="2" t="n">
        <v>8</v>
      </c>
      <c r="C153" s="0" t="n">
        <v>5479</v>
      </c>
      <c r="D153" s="0" t="n">
        <v>29218</v>
      </c>
      <c r="E153" s="3" t="n">
        <f aca="false">(C153-$A153)/$A153*100</f>
        <v>0</v>
      </c>
    </row>
    <row collapsed="false" customFormat="false" customHeight="false" hidden="false" ht="12.9" outlineLevel="0" r="154">
      <c r="A154" s="0" t="n">
        <f aca="false">MIN(C154)</f>
        <v>5010</v>
      </c>
      <c r="B154" s="2" t="n">
        <v>9</v>
      </c>
      <c r="C154" s="0" t="n">
        <v>5010</v>
      </c>
      <c r="D154" s="0" t="n">
        <v>32997</v>
      </c>
      <c r="E154" s="3" t="n">
        <f aca="false">(C154-$A154)/$A154*100</f>
        <v>0</v>
      </c>
    </row>
    <row collapsed="false" customFormat="false" customHeight="false" hidden="false" ht="12.8" outlineLevel="0" r="155">
      <c r="A155" s="0" t="n">
        <f aca="false">MIN(C155,H155,M155,R155)</f>
        <v>5375.4</v>
      </c>
      <c r="B155" s="4" t="s">
        <v>9</v>
      </c>
      <c r="C155" s="0" t="n">
        <f aca="false">AVERAGE(C145:C154)</f>
        <v>5375.4</v>
      </c>
      <c r="D155" s="0" t="n">
        <f aca="false">AVERAGE(D145:D154)</f>
        <v>34398.4</v>
      </c>
      <c r="E155" s="3" t="n">
        <f aca="false">(C155-$A155)/$A155*100</f>
        <v>0</v>
      </c>
      <c r="F155" s="0" t="n">
        <f aca="false">COUNTIF(E145:E154,0)</f>
        <v>10</v>
      </c>
      <c r="G155" s="4" t="s">
        <v>9</v>
      </c>
      <c r="H155" s="0" t="n">
        <v>5788.9</v>
      </c>
      <c r="I155" s="0" t="n">
        <v>20800</v>
      </c>
      <c r="J155" s="3" t="n">
        <f aca="false">(H155-$A155)/$A155*100</f>
        <v>7.69245079435949</v>
      </c>
      <c r="L155" s="4" t="s">
        <v>9</v>
      </c>
      <c r="M155" s="0" t="n">
        <v>8128.7</v>
      </c>
      <c r="N155" s="0" t="n">
        <v>20900</v>
      </c>
      <c r="O155" s="3" t="n">
        <f aca="false">(M155-$A155)/$A155*100</f>
        <v>51.2203742977267</v>
      </c>
      <c r="Q155" s="4" t="s">
        <v>9</v>
      </c>
      <c r="R155" s="0" t="n">
        <v>6080.1</v>
      </c>
      <c r="S155" s="0" t="n">
        <v>20600</v>
      </c>
      <c r="T155" s="3" t="n">
        <f aca="false">(R155-$A155)/$A155*100</f>
        <v>13.109722067195</v>
      </c>
    </row>
    <row collapsed="false" customFormat="false" customHeight="false" hidden="false" ht="12.65" outlineLevel="0" r="157">
      <c r="B157" s="1" t="s">
        <v>20</v>
      </c>
      <c r="C157" s="0" t="s">
        <v>2</v>
      </c>
      <c r="G157" s="1" t="s">
        <v>20</v>
      </c>
      <c r="H157" s="0" t="s">
        <v>3</v>
      </c>
      <c r="L157" s="1" t="s">
        <v>20</v>
      </c>
      <c r="M157" s="0" t="s">
        <v>4</v>
      </c>
      <c r="Q157" s="1" t="s">
        <v>20</v>
      </c>
      <c r="R157" s="0" t="s">
        <v>5</v>
      </c>
    </row>
    <row collapsed="false" customFormat="false" customHeight="false" hidden="false" ht="13.45" outlineLevel="0" r="158">
      <c r="C158" s="2" t="s">
        <v>6</v>
      </c>
      <c r="D158" s="2" t="s">
        <v>7</v>
      </c>
      <c r="E158" s="2" t="s">
        <v>8</v>
      </c>
      <c r="H158" s="2" t="s">
        <v>6</v>
      </c>
      <c r="I158" s="2" t="s">
        <v>7</v>
      </c>
      <c r="J158" s="2" t="s">
        <v>8</v>
      </c>
      <c r="M158" s="2" t="s">
        <v>6</v>
      </c>
      <c r="N158" s="2" t="s">
        <v>7</v>
      </c>
      <c r="O158" s="2" t="s">
        <v>8</v>
      </c>
      <c r="R158" s="2" t="s">
        <v>6</v>
      </c>
      <c r="S158" s="2" t="s">
        <v>7</v>
      </c>
      <c r="T158" s="2" t="s">
        <v>8</v>
      </c>
    </row>
    <row collapsed="false" customFormat="false" customHeight="false" hidden="false" ht="12.9" outlineLevel="0" r="159">
      <c r="A159" s="0" t="n">
        <f aca="false">MIN(C159)</f>
        <v>3997</v>
      </c>
      <c r="B159" s="2" t="n">
        <v>0</v>
      </c>
      <c r="C159" s="0" t="n">
        <v>3997</v>
      </c>
      <c r="D159" s="0" t="n">
        <v>47363</v>
      </c>
      <c r="E159" s="3" t="n">
        <f aca="false">(C159-$A159)/$A159*100</f>
        <v>0</v>
      </c>
    </row>
    <row collapsed="false" customFormat="false" customHeight="false" hidden="false" ht="12.9" outlineLevel="0" r="160">
      <c r="A160" s="0" t="n">
        <f aca="false">MIN(C160)</f>
        <v>4957</v>
      </c>
      <c r="B160" s="2" t="n">
        <v>1</v>
      </c>
      <c r="C160" s="0" t="n">
        <v>4957</v>
      </c>
      <c r="D160" s="0" t="n">
        <v>46589</v>
      </c>
      <c r="E160" s="3" t="n">
        <f aca="false">(C160-$A160)/$A160*100</f>
        <v>0</v>
      </c>
    </row>
    <row collapsed="false" customFormat="false" customHeight="false" hidden="false" ht="12.9" outlineLevel="0" r="161">
      <c r="A161" s="0" t="n">
        <f aca="false">MIN(C161)</f>
        <v>4436</v>
      </c>
      <c r="B161" s="2" t="n">
        <v>2</v>
      </c>
      <c r="C161" s="0" t="n">
        <v>4436</v>
      </c>
      <c r="D161" s="0" t="n">
        <v>51729</v>
      </c>
      <c r="E161" s="3" t="n">
        <f aca="false">(C161-$A161)/$A161*100</f>
        <v>0</v>
      </c>
    </row>
    <row collapsed="false" customFormat="false" customHeight="false" hidden="false" ht="12.9" outlineLevel="0" r="162">
      <c r="A162" s="0" t="n">
        <f aca="false">MIN(C162)</f>
        <v>4492</v>
      </c>
      <c r="B162" s="2" t="n">
        <v>3</v>
      </c>
      <c r="C162" s="0" t="n">
        <v>4492</v>
      </c>
      <c r="D162" s="0" t="n">
        <v>47596</v>
      </c>
      <c r="E162" s="3" t="n">
        <f aca="false">(C162-$A162)/$A162*100</f>
        <v>0</v>
      </c>
    </row>
    <row collapsed="false" customFormat="false" customHeight="false" hidden="false" ht="12.9" outlineLevel="0" r="163">
      <c r="A163" s="0" t="n">
        <f aca="false">MIN(C163)</f>
        <v>4211</v>
      </c>
      <c r="B163" s="2" t="n">
        <v>4</v>
      </c>
      <c r="C163" s="0" t="n">
        <v>4211</v>
      </c>
      <c r="D163" s="0" t="n">
        <v>31122</v>
      </c>
      <c r="E163" s="3" t="n">
        <f aca="false">(C163-$A163)/$A163*100</f>
        <v>0</v>
      </c>
    </row>
    <row collapsed="false" customFormat="false" customHeight="false" hidden="false" ht="12.9" outlineLevel="0" r="164">
      <c r="A164" s="0" t="n">
        <f aca="false">MIN(C164)</f>
        <v>4181</v>
      </c>
      <c r="B164" s="2" t="n">
        <v>5</v>
      </c>
      <c r="C164" s="0" t="n">
        <v>4181</v>
      </c>
      <c r="D164" s="0" t="n">
        <v>41834</v>
      </c>
      <c r="E164" s="3" t="n">
        <f aca="false">(C164-$A164)/$A164*100</f>
        <v>0</v>
      </c>
    </row>
    <row collapsed="false" customFormat="false" customHeight="false" hidden="false" ht="12.9" outlineLevel="0" r="165">
      <c r="A165" s="0" t="n">
        <f aca="false">MIN(C165)</f>
        <v>4189</v>
      </c>
      <c r="B165" s="2" t="n">
        <v>6</v>
      </c>
      <c r="C165" s="0" t="n">
        <v>4189</v>
      </c>
      <c r="D165" s="0" t="n">
        <v>35472</v>
      </c>
      <c r="E165" s="3" t="n">
        <f aca="false">(C165-$A165)/$A165*100</f>
        <v>0</v>
      </c>
    </row>
    <row collapsed="false" customFormat="false" customHeight="false" hidden="false" ht="12.9" outlineLevel="0" r="166">
      <c r="A166" s="0" t="n">
        <f aca="false">MIN(C166)</f>
        <v>4446</v>
      </c>
      <c r="B166" s="2" t="n">
        <v>7</v>
      </c>
      <c r="C166" s="0" t="n">
        <v>4446</v>
      </c>
      <c r="D166" s="0" t="n">
        <v>54184</v>
      </c>
      <c r="E166" s="3" t="n">
        <f aca="false">(C166-$A166)/$A166*100</f>
        <v>0</v>
      </c>
    </row>
    <row collapsed="false" customFormat="false" customHeight="false" hidden="false" ht="12.9" outlineLevel="0" r="167">
      <c r="A167" s="0" t="n">
        <f aca="false">MIN(C167)</f>
        <v>4620</v>
      </c>
      <c r="B167" s="2" t="n">
        <v>8</v>
      </c>
      <c r="C167" s="0" t="n">
        <v>4620</v>
      </c>
      <c r="D167" s="0" t="n">
        <v>32717</v>
      </c>
      <c r="E167" s="3" t="n">
        <f aca="false">(C167-$A167)/$A167*100</f>
        <v>0</v>
      </c>
    </row>
    <row collapsed="false" customFormat="false" customHeight="false" hidden="false" ht="12.9" outlineLevel="0" r="168">
      <c r="A168" s="0" t="n">
        <f aca="false">MIN(C168)</f>
        <v>4532</v>
      </c>
      <c r="B168" s="2" t="n">
        <v>9</v>
      </c>
      <c r="C168" s="0" t="n">
        <v>4532</v>
      </c>
      <c r="D168" s="0" t="n">
        <v>52508</v>
      </c>
      <c r="E168" s="3" t="n">
        <f aca="false">(C168-$A168)/$A168*100</f>
        <v>0</v>
      </c>
    </row>
    <row collapsed="false" customFormat="false" customHeight="false" hidden="false" ht="12.8" outlineLevel="0" r="169">
      <c r="A169" s="0" t="n">
        <f aca="false">MIN(C169,H169,M169,R169)</f>
        <v>4406.1</v>
      </c>
      <c r="B169" s="4" t="s">
        <v>9</v>
      </c>
      <c r="C169" s="0" t="n">
        <f aca="false">AVERAGE(C159:C168)</f>
        <v>4406.1</v>
      </c>
      <c r="D169" s="0" t="n">
        <f aca="false">AVERAGE(D159:D168)</f>
        <v>44111.4</v>
      </c>
      <c r="E169" s="3" t="n">
        <f aca="false">(C169-$A169)/$A169*100</f>
        <v>0</v>
      </c>
      <c r="F169" s="0" t="n">
        <f aca="false">COUNTIF(E159:E168,0)</f>
        <v>10</v>
      </c>
      <c r="G169" s="4" t="s">
        <v>9</v>
      </c>
      <c r="H169" s="0" t="n">
        <v>4723.8</v>
      </c>
      <c r="I169" s="0" t="n">
        <v>19300</v>
      </c>
      <c r="J169" s="3" t="n">
        <f aca="false">(H169-$A169)/$A169*100</f>
        <v>7.21045822836522</v>
      </c>
      <c r="L169" s="4" t="s">
        <v>9</v>
      </c>
      <c r="M169" s="0" t="n">
        <v>6764</v>
      </c>
      <c r="N169" s="0" t="n">
        <v>17300</v>
      </c>
      <c r="O169" s="3" t="n">
        <f aca="false">(M169-$A169)/$A169*100</f>
        <v>53.5144458818456</v>
      </c>
      <c r="Q169" s="4" t="s">
        <v>9</v>
      </c>
      <c r="R169" s="0" t="n">
        <v>5161.4</v>
      </c>
      <c r="S169" s="0" t="n">
        <v>17100</v>
      </c>
      <c r="T169" s="3" t="n">
        <f aca="false">(R169-$A169)/$A169*100</f>
        <v>17.1421438460316</v>
      </c>
    </row>
    <row collapsed="false" customFormat="false" customHeight="false" hidden="false" ht="12.65" outlineLevel="0" r="172">
      <c r="B172" s="1" t="s">
        <v>21</v>
      </c>
      <c r="C172" s="0" t="s">
        <v>2</v>
      </c>
      <c r="G172" s="1" t="s">
        <v>21</v>
      </c>
      <c r="H172" s="0" t="s">
        <v>3</v>
      </c>
      <c r="L172" s="1" t="s">
        <v>21</v>
      </c>
      <c r="M172" s="0" t="s">
        <v>4</v>
      </c>
      <c r="Q172" s="1" t="s">
        <v>21</v>
      </c>
      <c r="R172" s="0" t="s">
        <v>5</v>
      </c>
    </row>
    <row collapsed="false" customFormat="false" customHeight="false" hidden="false" ht="13.45" outlineLevel="0" r="173">
      <c r="C173" s="2" t="s">
        <v>6</v>
      </c>
      <c r="D173" s="2" t="s">
        <v>7</v>
      </c>
      <c r="E173" s="2" t="s">
        <v>8</v>
      </c>
      <c r="H173" s="2" t="s">
        <v>6</v>
      </c>
      <c r="I173" s="2" t="s">
        <v>7</v>
      </c>
      <c r="J173" s="2" t="s">
        <v>8</v>
      </c>
      <c r="M173" s="2" t="s">
        <v>6</v>
      </c>
      <c r="N173" s="2" t="s">
        <v>7</v>
      </c>
      <c r="O173" s="2" t="s">
        <v>8</v>
      </c>
      <c r="R173" s="2" t="s">
        <v>6</v>
      </c>
      <c r="S173" s="2" t="s">
        <v>7</v>
      </c>
      <c r="T173" s="2" t="s">
        <v>8</v>
      </c>
    </row>
    <row collapsed="false" customFormat="false" customHeight="false" hidden="false" ht="12.9" outlineLevel="0" r="174">
      <c r="A174" s="0" t="n">
        <f aca="false">MIN(C174)</f>
        <v>14654</v>
      </c>
      <c r="B174" s="2" t="n">
        <v>0</v>
      </c>
      <c r="C174" s="0" t="n">
        <v>14654</v>
      </c>
      <c r="D174" s="0" t="n">
        <v>15563</v>
      </c>
      <c r="E174" s="3" t="n">
        <f aca="false">(C174-$A174)/$A174*100</f>
        <v>0</v>
      </c>
    </row>
    <row collapsed="false" customFormat="false" customHeight="false" hidden="false" ht="12.9" outlineLevel="0" r="175">
      <c r="A175" s="0" t="n">
        <f aca="false">MIN(C175)</f>
        <v>13611</v>
      </c>
      <c r="B175" s="2" t="n">
        <v>1</v>
      </c>
      <c r="C175" s="0" t="n">
        <v>13611</v>
      </c>
      <c r="D175" s="0" t="n">
        <v>16299</v>
      </c>
      <c r="E175" s="3" t="n">
        <f aca="false">(C175-$A175)/$A175*100</f>
        <v>0</v>
      </c>
    </row>
    <row collapsed="false" customFormat="false" customHeight="false" hidden="false" ht="12.9" outlineLevel="0" r="176">
      <c r="A176" s="0" t="n">
        <f aca="false">MIN(C176)</f>
        <v>12579</v>
      </c>
      <c r="B176" s="2" t="n">
        <v>2</v>
      </c>
      <c r="C176" s="0" t="n">
        <v>12579</v>
      </c>
      <c r="D176" s="0" t="n">
        <v>15058</v>
      </c>
      <c r="E176" s="3" t="n">
        <f aca="false">(C176-$A176)/$A176*100</f>
        <v>0</v>
      </c>
    </row>
    <row collapsed="false" customFormat="false" customHeight="false" hidden="false" ht="12.9" outlineLevel="0" r="177">
      <c r="A177" s="0" t="n">
        <f aca="false">MIN(C177)</f>
        <v>13427</v>
      </c>
      <c r="B177" s="2" t="n">
        <v>3</v>
      </c>
      <c r="C177" s="0" t="n">
        <v>13427</v>
      </c>
      <c r="D177" s="0" t="n">
        <v>15304</v>
      </c>
      <c r="E177" s="3" t="n">
        <f aca="false">(C177-$A177)/$A177*100</f>
        <v>0</v>
      </c>
    </row>
    <row collapsed="false" customFormat="false" customHeight="false" hidden="false" ht="12.9" outlineLevel="0" r="178">
      <c r="A178" s="0" t="n">
        <f aca="false">MIN(C178)</f>
        <v>15554</v>
      </c>
      <c r="B178" s="2" t="n">
        <v>4</v>
      </c>
      <c r="C178" s="0" t="n">
        <v>15554</v>
      </c>
      <c r="D178" s="0" t="n">
        <v>15818</v>
      </c>
      <c r="E178" s="3" t="n">
        <f aca="false">(C178-$A178)/$A178*100</f>
        <v>0</v>
      </c>
    </row>
    <row collapsed="false" customFormat="false" customHeight="false" hidden="false" ht="12.9" outlineLevel="0" r="179">
      <c r="A179" s="0" t="n">
        <f aca="false">MIN(C179)</f>
        <v>14441</v>
      </c>
      <c r="B179" s="2" t="n">
        <v>5</v>
      </c>
      <c r="C179" s="0" t="n">
        <v>14441</v>
      </c>
      <c r="D179" s="0" t="n">
        <v>16215</v>
      </c>
      <c r="E179" s="3" t="n">
        <f aca="false">(C179-$A179)/$A179*100</f>
        <v>0</v>
      </c>
    </row>
    <row collapsed="false" customFormat="false" customHeight="false" hidden="false" ht="12.9" outlineLevel="0" r="180">
      <c r="A180" s="0" t="n">
        <f aca="false">MIN(C180)</f>
        <v>13162</v>
      </c>
      <c r="B180" s="2" t="n">
        <v>6</v>
      </c>
      <c r="C180" s="0" t="n">
        <v>13162</v>
      </c>
      <c r="D180" s="0" t="n">
        <v>15347</v>
      </c>
      <c r="E180" s="3" t="n">
        <f aca="false">(C180-$A180)/$A180*100</f>
        <v>0</v>
      </c>
    </row>
    <row collapsed="false" customFormat="false" customHeight="false" hidden="false" ht="12.9" outlineLevel="0" r="181">
      <c r="A181" s="0" t="n">
        <f aca="false">MIN(C181)</f>
        <v>12648</v>
      </c>
      <c r="B181" s="2" t="n">
        <v>7</v>
      </c>
      <c r="C181" s="0" t="n">
        <v>12648</v>
      </c>
      <c r="D181" s="0" t="n">
        <v>17391</v>
      </c>
      <c r="E181" s="3" t="n">
        <f aca="false">(C181-$A181)/$A181*100</f>
        <v>0</v>
      </c>
    </row>
    <row collapsed="false" customFormat="false" customHeight="false" hidden="false" ht="12.9" outlineLevel="0" r="182">
      <c r="A182" s="0" t="n">
        <f aca="false">MIN(C182)</f>
        <v>12815</v>
      </c>
      <c r="B182" s="2" t="n">
        <v>8</v>
      </c>
      <c r="C182" s="0" t="n">
        <v>12815</v>
      </c>
      <c r="D182" s="0" t="n">
        <v>17917</v>
      </c>
      <c r="E182" s="3" t="n">
        <f aca="false">(C182-$A182)/$A182*100</f>
        <v>0</v>
      </c>
    </row>
    <row collapsed="false" customFormat="false" customHeight="false" hidden="false" ht="12.9" outlineLevel="0" r="183">
      <c r="A183" s="0" t="n">
        <f aca="false">MIN(C183)</f>
        <v>12325</v>
      </c>
      <c r="B183" s="2" t="n">
        <v>9</v>
      </c>
      <c r="C183" s="0" t="n">
        <v>12325</v>
      </c>
      <c r="D183" s="0" t="n">
        <v>17086</v>
      </c>
      <c r="E183" s="3" t="n">
        <f aca="false">(C183-$A183)/$A183*100</f>
        <v>0</v>
      </c>
    </row>
    <row collapsed="false" customFormat="false" customHeight="false" hidden="false" ht="12.8" outlineLevel="0" r="184">
      <c r="A184" s="0" t="n">
        <f aca="false">MIN(C184,H184,M184,R184)</f>
        <v>13521.6</v>
      </c>
      <c r="B184" s="4" t="s">
        <v>9</v>
      </c>
      <c r="C184" s="0" t="n">
        <f aca="false">AVERAGE(C174:C183)</f>
        <v>13521.6</v>
      </c>
      <c r="D184" s="0" t="n">
        <f aca="false">AVERAGE(D174:D183)</f>
        <v>16199.8</v>
      </c>
      <c r="E184" s="3" t="n">
        <f aca="false">(C184-$A184)/$A184*100</f>
        <v>0</v>
      </c>
      <c r="F184" s="0" t="n">
        <f aca="false">COUNTIF(E174:E183,0)</f>
        <v>10</v>
      </c>
      <c r="G184" s="4" t="s">
        <v>9</v>
      </c>
      <c r="H184" s="0" t="n">
        <v>15403</v>
      </c>
      <c r="I184" s="0" t="n">
        <v>52000</v>
      </c>
      <c r="J184" s="3" t="n">
        <f aca="false">(H184-$A184)/$A184*100</f>
        <v>13.9140338421489</v>
      </c>
      <c r="L184" s="4" t="s">
        <v>9</v>
      </c>
      <c r="M184" s="0" t="n">
        <v>19774</v>
      </c>
      <c r="N184" s="0" t="n">
        <v>56100</v>
      </c>
      <c r="O184" s="3" t="n">
        <f aca="false">(M184-$A184)/$A184*100</f>
        <v>46.2400899301858</v>
      </c>
      <c r="Q184" s="4" t="s">
        <v>9</v>
      </c>
      <c r="R184" s="0" t="n">
        <v>14019.1</v>
      </c>
      <c r="S184" s="0" t="n">
        <v>59800</v>
      </c>
      <c r="T184" s="3" t="n">
        <f aca="false">(R184-$A184)/$A184*100</f>
        <v>3.67929830789256</v>
      </c>
    </row>
    <row collapsed="false" customFormat="false" customHeight="false" hidden="false" ht="12.65" outlineLevel="0" r="186">
      <c r="B186" s="1" t="s">
        <v>22</v>
      </c>
      <c r="C186" s="0" t="s">
        <v>2</v>
      </c>
      <c r="G186" s="1" t="s">
        <v>22</v>
      </c>
      <c r="H186" s="0" t="s">
        <v>3</v>
      </c>
      <c r="L186" s="1" t="s">
        <v>22</v>
      </c>
      <c r="M186" s="0" t="s">
        <v>4</v>
      </c>
      <c r="Q186" s="1" t="s">
        <v>22</v>
      </c>
      <c r="R186" s="0" t="s">
        <v>5</v>
      </c>
    </row>
    <row collapsed="false" customFormat="false" customHeight="false" hidden="false" ht="13.45" outlineLevel="0" r="187">
      <c r="C187" s="2" t="s">
        <v>6</v>
      </c>
      <c r="D187" s="2" t="s">
        <v>7</v>
      </c>
      <c r="E187" s="2" t="s">
        <v>8</v>
      </c>
      <c r="H187" s="2" t="s">
        <v>6</v>
      </c>
      <c r="I187" s="2" t="s">
        <v>7</v>
      </c>
      <c r="J187" s="2" t="s">
        <v>8</v>
      </c>
      <c r="M187" s="2" t="s">
        <v>6</v>
      </c>
      <c r="N187" s="2" t="s">
        <v>7</v>
      </c>
      <c r="O187" s="2" t="s">
        <v>8</v>
      </c>
      <c r="R187" s="2" t="s">
        <v>6</v>
      </c>
      <c r="S187" s="2" t="s">
        <v>7</v>
      </c>
      <c r="T187" s="2" t="s">
        <v>8</v>
      </c>
    </row>
    <row collapsed="false" customFormat="false" customHeight="false" hidden="false" ht="12.9" outlineLevel="0" r="188">
      <c r="A188" s="0" t="n">
        <f aca="false">MIN(C188)</f>
        <v>10370</v>
      </c>
      <c r="B188" s="2" t="n">
        <v>0</v>
      </c>
      <c r="C188" s="0" t="n">
        <v>10370</v>
      </c>
      <c r="D188" s="0" t="n">
        <v>32928</v>
      </c>
      <c r="E188" s="3" t="n">
        <f aca="false">(C188-$A188)/$A188*100</f>
        <v>0</v>
      </c>
    </row>
    <row collapsed="false" customFormat="false" customHeight="false" hidden="false" ht="12.9" outlineLevel="0" r="189">
      <c r="A189" s="0" t="n">
        <f aca="false">MIN(C189)</f>
        <v>9578</v>
      </c>
      <c r="B189" s="2" t="n">
        <v>1</v>
      </c>
      <c r="C189" s="0" t="n">
        <v>9578</v>
      </c>
      <c r="D189" s="0" t="n">
        <v>32075</v>
      </c>
      <c r="E189" s="3" t="n">
        <f aca="false">(C189-$A189)/$A189*100</f>
        <v>0</v>
      </c>
    </row>
    <row collapsed="false" customFormat="false" customHeight="false" hidden="false" ht="12.9" outlineLevel="0" r="190">
      <c r="A190" s="0" t="n">
        <f aca="false">MIN(C190)</f>
        <v>9110</v>
      </c>
      <c r="B190" s="2" t="n">
        <v>2</v>
      </c>
      <c r="C190" s="0" t="n">
        <v>9110</v>
      </c>
      <c r="D190" s="0" t="n">
        <v>34949</v>
      </c>
      <c r="E190" s="3" t="n">
        <f aca="false">(C190-$A190)/$A190*100</f>
        <v>0</v>
      </c>
    </row>
    <row collapsed="false" customFormat="false" customHeight="false" hidden="false" ht="12.9" outlineLevel="0" r="191">
      <c r="A191" s="0" t="n">
        <f aca="false">MIN(C191)</f>
        <v>9204</v>
      </c>
      <c r="B191" s="2" t="n">
        <v>3</v>
      </c>
      <c r="C191" s="0" t="n">
        <v>9204</v>
      </c>
      <c r="D191" s="0" t="n">
        <v>35732</v>
      </c>
      <c r="E191" s="3" t="n">
        <f aca="false">(C191-$A191)/$A191*100</f>
        <v>0</v>
      </c>
    </row>
    <row collapsed="false" customFormat="false" customHeight="false" hidden="false" ht="12.9" outlineLevel="0" r="192">
      <c r="A192" s="0" t="n">
        <f aca="false">MIN(C192)</f>
        <v>8873</v>
      </c>
      <c r="B192" s="2" t="n">
        <v>4</v>
      </c>
      <c r="C192" s="0" t="n">
        <v>8873</v>
      </c>
      <c r="D192" s="0" t="n">
        <v>39204</v>
      </c>
      <c r="E192" s="3" t="n">
        <f aca="false">(C192-$A192)/$A192*100</f>
        <v>0</v>
      </c>
    </row>
    <row collapsed="false" customFormat="false" customHeight="false" hidden="false" ht="12.9" outlineLevel="0" r="193">
      <c r="A193" s="0" t="n">
        <f aca="false">MIN(C193)</f>
        <v>8851</v>
      </c>
      <c r="B193" s="2" t="n">
        <v>5</v>
      </c>
      <c r="C193" s="0" t="n">
        <v>8851</v>
      </c>
      <c r="D193" s="0" t="n">
        <v>38304</v>
      </c>
      <c r="E193" s="3" t="n">
        <f aca="false">(C193-$A193)/$A193*100</f>
        <v>0</v>
      </c>
    </row>
    <row collapsed="false" customFormat="false" customHeight="false" hidden="false" ht="12.9" outlineLevel="0" r="194">
      <c r="A194" s="0" t="n">
        <f aca="false">MIN(C194)</f>
        <v>9821</v>
      </c>
      <c r="B194" s="2" t="n">
        <v>6</v>
      </c>
      <c r="C194" s="0" t="n">
        <v>9821</v>
      </c>
      <c r="D194" s="0" t="n">
        <v>31255</v>
      </c>
      <c r="E194" s="3" t="n">
        <f aca="false">(C194-$A194)/$A194*100</f>
        <v>0</v>
      </c>
    </row>
    <row collapsed="false" customFormat="false" customHeight="false" hidden="false" ht="12.9" outlineLevel="0" r="195">
      <c r="A195" s="0" t="n">
        <f aca="false">MIN(C195)</f>
        <v>9835</v>
      </c>
      <c r="B195" s="2" t="n">
        <v>7</v>
      </c>
      <c r="C195" s="0" t="n">
        <v>9835</v>
      </c>
      <c r="D195" s="0" t="n">
        <v>31187</v>
      </c>
      <c r="E195" s="3" t="n">
        <f aca="false">(C195-$A195)/$A195*100</f>
        <v>0</v>
      </c>
    </row>
    <row collapsed="false" customFormat="false" customHeight="false" hidden="false" ht="12.9" outlineLevel="0" r="196">
      <c r="A196" s="0" t="n">
        <f aca="false">MIN(C196)</f>
        <v>8234</v>
      </c>
      <c r="B196" s="2" t="n">
        <v>8</v>
      </c>
      <c r="C196" s="0" t="n">
        <v>8234</v>
      </c>
      <c r="D196" s="0" t="n">
        <v>40920</v>
      </c>
      <c r="E196" s="3" t="n">
        <f aca="false">(C196-$A196)/$A196*100</f>
        <v>0</v>
      </c>
    </row>
    <row collapsed="false" customFormat="false" customHeight="false" hidden="false" ht="12.9" outlineLevel="0" r="197">
      <c r="A197" s="0" t="n">
        <f aca="false">MIN(C197)</f>
        <v>10130</v>
      </c>
      <c r="B197" s="2" t="n">
        <v>9</v>
      </c>
      <c r="C197" s="0" t="n">
        <v>10130</v>
      </c>
      <c r="D197" s="0" t="n">
        <v>33460</v>
      </c>
      <c r="E197" s="3" t="n">
        <f aca="false">(C197-$A197)/$A197*100</f>
        <v>0</v>
      </c>
    </row>
    <row collapsed="false" customFormat="false" customHeight="false" hidden="false" ht="12.8" outlineLevel="0" r="198">
      <c r="A198" s="0" t="n">
        <f aca="false">MIN(C198,H198,M198,R198)</f>
        <v>9400.6</v>
      </c>
      <c r="B198" s="4" t="s">
        <v>9</v>
      </c>
      <c r="C198" s="0" t="n">
        <f aca="false">AVERAGE(C188:C197)</f>
        <v>9400.6</v>
      </c>
      <c r="D198" s="0" t="n">
        <f aca="false">AVERAGE(D188:D197)</f>
        <v>35001.4</v>
      </c>
      <c r="E198" s="3" t="n">
        <f aca="false">(C198-$A198)/$A198*100</f>
        <v>0</v>
      </c>
      <c r="F198" s="0" t="n">
        <f aca="false">COUNTIF(E188:E197,0)</f>
        <v>10</v>
      </c>
      <c r="G198" s="4" t="s">
        <v>9</v>
      </c>
      <c r="H198" s="0" t="n">
        <v>10119.9</v>
      </c>
      <c r="I198" s="0" t="n">
        <v>67400</v>
      </c>
      <c r="J198" s="3" t="n">
        <f aca="false">(H198-$A198)/$A198*100</f>
        <v>7.65163925706869</v>
      </c>
      <c r="L198" s="4" t="s">
        <v>9</v>
      </c>
      <c r="M198" s="0" t="n">
        <v>13599.1</v>
      </c>
      <c r="N198" s="0" t="n">
        <v>70600</v>
      </c>
      <c r="O198" s="3" t="n">
        <f aca="false">(M198-$A198)/$A198*100</f>
        <v>44.6620428483288</v>
      </c>
      <c r="Q198" s="4" t="s">
        <v>9</v>
      </c>
      <c r="R198" s="0" t="n">
        <v>9948.2</v>
      </c>
      <c r="S198" s="0" t="n">
        <v>55400</v>
      </c>
      <c r="T198" s="3" t="n">
        <f aca="false">(R198-$A198)/$A198*100</f>
        <v>5.82516009616408</v>
      </c>
    </row>
    <row collapsed="false" customFormat="false" customHeight="false" hidden="false" ht="12.65" outlineLevel="0" r="200">
      <c r="B200" s="1" t="s">
        <v>23</v>
      </c>
      <c r="C200" s="0" t="s">
        <v>2</v>
      </c>
      <c r="G200" s="1" t="s">
        <v>23</v>
      </c>
      <c r="H200" s="0" t="s">
        <v>3</v>
      </c>
      <c r="L200" s="1" t="s">
        <v>23</v>
      </c>
      <c r="M200" s="0" t="s">
        <v>4</v>
      </c>
      <c r="Q200" s="1" t="s">
        <v>23</v>
      </c>
      <c r="R200" s="0" t="s">
        <v>5</v>
      </c>
    </row>
    <row collapsed="false" customFormat="false" customHeight="false" hidden="false" ht="13.45" outlineLevel="0" r="201">
      <c r="C201" s="2" t="s">
        <v>6</v>
      </c>
      <c r="D201" s="2" t="s">
        <v>7</v>
      </c>
      <c r="E201" s="2" t="s">
        <v>8</v>
      </c>
      <c r="H201" s="2" t="s">
        <v>6</v>
      </c>
      <c r="I201" s="2" t="s">
        <v>7</v>
      </c>
      <c r="J201" s="2" t="s">
        <v>8</v>
      </c>
      <c r="M201" s="2" t="s">
        <v>6</v>
      </c>
      <c r="N201" s="2" t="s">
        <v>7</v>
      </c>
      <c r="O201" s="2" t="s">
        <v>8</v>
      </c>
      <c r="R201" s="2" t="s">
        <v>6</v>
      </c>
      <c r="S201" s="2" t="s">
        <v>7</v>
      </c>
      <c r="T201" s="2" t="s">
        <v>8</v>
      </c>
    </row>
    <row collapsed="false" customFormat="false" customHeight="false" hidden="false" ht="12.9" outlineLevel="0" r="202">
      <c r="A202" s="0" t="n">
        <f aca="false">MIN(C202)</f>
        <v>7301</v>
      </c>
      <c r="B202" s="2" t="n">
        <v>0</v>
      </c>
      <c r="C202" s="0" t="n">
        <v>7301</v>
      </c>
      <c r="D202" s="0" t="n">
        <v>59271</v>
      </c>
      <c r="E202" s="3" t="n">
        <f aca="false">(C202-$A202)/$A202*100</f>
        <v>0</v>
      </c>
    </row>
    <row collapsed="false" customFormat="false" customHeight="false" hidden="false" ht="12.9" outlineLevel="0" r="203">
      <c r="A203" s="0" t="n">
        <f aca="false">MIN(C203)</f>
        <v>6839</v>
      </c>
      <c r="B203" s="2" t="n">
        <v>1</v>
      </c>
      <c r="C203" s="0" t="n">
        <v>6839</v>
      </c>
      <c r="D203" s="0" t="n">
        <v>71525</v>
      </c>
      <c r="E203" s="3" t="n">
        <f aca="false">(C203-$A203)/$A203*100</f>
        <v>0</v>
      </c>
    </row>
    <row collapsed="false" customFormat="false" customHeight="false" hidden="false" ht="12.9" outlineLevel="0" r="204">
      <c r="A204" s="0" t="n">
        <f aca="false">MIN(C204)</f>
        <v>7328</v>
      </c>
      <c r="B204" s="2" t="n">
        <v>2</v>
      </c>
      <c r="C204" s="0" t="n">
        <v>7328</v>
      </c>
      <c r="D204" s="0" t="n">
        <v>44216</v>
      </c>
      <c r="E204" s="3" t="n">
        <f aca="false">(C204-$A204)/$A204*100</f>
        <v>0</v>
      </c>
    </row>
    <row collapsed="false" customFormat="false" customHeight="false" hidden="false" ht="12.9" outlineLevel="0" r="205">
      <c r="A205" s="0" t="n">
        <f aca="false">MIN(C205)</f>
        <v>7594</v>
      </c>
      <c r="B205" s="2" t="n">
        <v>3</v>
      </c>
      <c r="C205" s="0" t="n">
        <v>7594</v>
      </c>
      <c r="D205" s="0" t="n">
        <v>39333</v>
      </c>
      <c r="E205" s="3" t="n">
        <f aca="false">(C205-$A205)/$A205*100</f>
        <v>0</v>
      </c>
    </row>
    <row collapsed="false" customFormat="false" customHeight="false" hidden="false" ht="12.9" outlineLevel="0" r="206">
      <c r="A206" s="0" t="n">
        <f aca="false">MIN(C206)</f>
        <v>6779</v>
      </c>
      <c r="B206" s="2" t="n">
        <v>4</v>
      </c>
      <c r="C206" s="0" t="n">
        <v>6779</v>
      </c>
      <c r="D206" s="0" t="n">
        <v>51948</v>
      </c>
      <c r="E206" s="3" t="n">
        <f aca="false">(C206-$A206)/$A206*100</f>
        <v>0</v>
      </c>
    </row>
    <row collapsed="false" customFormat="false" customHeight="false" hidden="false" ht="12.9" outlineLevel="0" r="207">
      <c r="A207" s="0" t="n">
        <f aca="false">MIN(C207)</f>
        <v>6175</v>
      </c>
      <c r="B207" s="2" t="n">
        <v>5</v>
      </c>
      <c r="C207" s="0" t="n">
        <v>6175</v>
      </c>
      <c r="D207" s="0" t="n">
        <v>71625</v>
      </c>
      <c r="E207" s="3" t="n">
        <f aca="false">(C207-$A207)/$A207*100</f>
        <v>0</v>
      </c>
    </row>
    <row collapsed="false" customFormat="false" customHeight="false" hidden="false" ht="12.9" outlineLevel="0" r="208">
      <c r="A208" s="0" t="n">
        <f aca="false">MIN(C208)</f>
        <v>8215</v>
      </c>
      <c r="B208" s="2" t="n">
        <v>6</v>
      </c>
      <c r="C208" s="0" t="n">
        <v>8215</v>
      </c>
      <c r="D208" s="0" t="n">
        <v>60635</v>
      </c>
      <c r="E208" s="3" t="n">
        <f aca="false">(C208-$A208)/$A208*100</f>
        <v>0</v>
      </c>
    </row>
    <row collapsed="false" customFormat="false" customHeight="false" hidden="false" ht="12.9" outlineLevel="0" r="209">
      <c r="A209" s="0" t="n">
        <f aca="false">MIN(C209)</f>
        <v>7266</v>
      </c>
      <c r="B209" s="2" t="n">
        <v>7</v>
      </c>
      <c r="C209" s="0" t="n">
        <v>7266</v>
      </c>
      <c r="D209" s="0" t="n">
        <v>59164</v>
      </c>
      <c r="E209" s="3" t="n">
        <f aca="false">(C209-$A209)/$A209*100</f>
        <v>0</v>
      </c>
    </row>
    <row collapsed="false" customFormat="false" customHeight="false" hidden="false" ht="12.9" outlineLevel="0" r="210">
      <c r="A210" s="0" t="n">
        <f aca="false">MIN(C210)</f>
        <v>7139</v>
      </c>
      <c r="B210" s="2" t="n">
        <v>8</v>
      </c>
      <c r="C210" s="0" t="n">
        <v>7139</v>
      </c>
      <c r="D210" s="0" t="n">
        <v>68842</v>
      </c>
      <c r="E210" s="3" t="n">
        <f aca="false">(C210-$A210)/$A210*100</f>
        <v>0</v>
      </c>
    </row>
    <row collapsed="false" customFormat="false" customHeight="false" hidden="false" ht="12.9" outlineLevel="0" r="211">
      <c r="A211" s="0" t="n">
        <f aca="false">MIN(C211)</f>
        <v>6883</v>
      </c>
      <c r="B211" s="2" t="n">
        <v>9</v>
      </c>
      <c r="C211" s="0" t="n">
        <v>6883</v>
      </c>
      <c r="D211" s="0" t="n">
        <v>53257</v>
      </c>
      <c r="E211" s="3" t="n">
        <f aca="false">(C211-$A211)/$A211*100</f>
        <v>0</v>
      </c>
    </row>
    <row collapsed="false" customFormat="false" customHeight="false" hidden="false" ht="12.8" outlineLevel="0" r="212">
      <c r="A212" s="0" t="n">
        <f aca="false">MIN(C212,H212,M212,R212)</f>
        <v>7151.9</v>
      </c>
      <c r="B212" s="4" t="s">
        <v>9</v>
      </c>
      <c r="C212" s="0" t="n">
        <f aca="false">AVERAGE(C202:C211)</f>
        <v>7151.9</v>
      </c>
      <c r="D212" s="0" t="n">
        <f aca="false">AVERAGE(D202:D211)</f>
        <v>57981.6</v>
      </c>
      <c r="E212" s="3" t="n">
        <f aca="false">(C212-$A212)/$A212*100</f>
        <v>0</v>
      </c>
      <c r="F212" s="0" t="n">
        <f aca="false">COUNTIF(E202:E211,0)</f>
        <v>10</v>
      </c>
      <c r="G212" s="4" t="s">
        <v>9</v>
      </c>
      <c r="H212" s="0" t="n">
        <v>7816.6</v>
      </c>
      <c r="I212" s="0" t="n">
        <v>58200</v>
      </c>
      <c r="J212" s="3" t="n">
        <f aca="false">(H212-$A212)/$A212*100</f>
        <v>9.29403375326837</v>
      </c>
      <c r="L212" s="4" t="s">
        <v>9</v>
      </c>
      <c r="M212" s="0" t="n">
        <v>10743.5</v>
      </c>
      <c r="N212" s="0" t="n">
        <v>61700</v>
      </c>
      <c r="O212" s="3" t="n">
        <f aca="false">(M212-$A212)/$A212*100</f>
        <v>50.2188229701198</v>
      </c>
      <c r="Q212" s="4" t="s">
        <v>9</v>
      </c>
      <c r="R212" s="0" t="n">
        <v>8037.4</v>
      </c>
      <c r="S212" s="0" t="n">
        <v>74600</v>
      </c>
      <c r="T212" s="3" t="n">
        <f aca="false">(R212-$A212)/$A212*100</f>
        <v>12.3813252422433</v>
      </c>
    </row>
    <row collapsed="false" customFormat="false" customHeight="false" hidden="false" ht="12.65" outlineLevel="0" r="214">
      <c r="B214" s="1" t="s">
        <v>24</v>
      </c>
      <c r="C214" s="0" t="s">
        <v>2</v>
      </c>
      <c r="G214" s="1" t="s">
        <v>24</v>
      </c>
      <c r="H214" s="0" t="s">
        <v>3</v>
      </c>
      <c r="L214" s="1" t="s">
        <v>24</v>
      </c>
      <c r="M214" s="0" t="s">
        <v>4</v>
      </c>
      <c r="Q214" s="1" t="s">
        <v>24</v>
      </c>
      <c r="R214" s="0" t="s">
        <v>5</v>
      </c>
    </row>
    <row collapsed="false" customFormat="false" customHeight="false" hidden="false" ht="13.45" outlineLevel="0" r="215">
      <c r="C215" s="2" t="s">
        <v>6</v>
      </c>
      <c r="D215" s="2" t="s">
        <v>7</v>
      </c>
      <c r="E215" s="2" t="s">
        <v>8</v>
      </c>
      <c r="H215" s="2" t="s">
        <v>6</v>
      </c>
      <c r="I215" s="2" t="s">
        <v>7</v>
      </c>
      <c r="J215" s="2" t="s">
        <v>8</v>
      </c>
      <c r="M215" s="2" t="s">
        <v>6</v>
      </c>
      <c r="N215" s="2" t="s">
        <v>7</v>
      </c>
      <c r="O215" s="2" t="s">
        <v>8</v>
      </c>
      <c r="R215" s="2" t="s">
        <v>6</v>
      </c>
      <c r="S215" s="2" t="s">
        <v>7</v>
      </c>
      <c r="T215" s="2" t="s">
        <v>8</v>
      </c>
    </row>
    <row collapsed="false" customFormat="false" customHeight="false" hidden="false" ht="12.9" outlineLevel="0" r="216">
      <c r="A216" s="0" t="n">
        <f aca="false">MIN(C216)</f>
        <v>6008</v>
      </c>
      <c r="B216" s="2" t="n">
        <v>0</v>
      </c>
      <c r="C216" s="0" t="n">
        <v>6008</v>
      </c>
      <c r="D216" s="0" t="n">
        <v>92953</v>
      </c>
      <c r="E216" s="3" t="n">
        <f aca="false">(C216-$A216)/$A216*100</f>
        <v>0</v>
      </c>
    </row>
    <row collapsed="false" customFormat="false" customHeight="false" hidden="false" ht="12.9" outlineLevel="0" r="217">
      <c r="A217" s="0" t="n">
        <f aca="false">MIN(C217)</f>
        <v>5902</v>
      </c>
      <c r="B217" s="2" t="n">
        <v>1</v>
      </c>
      <c r="C217" s="0" t="n">
        <v>5902</v>
      </c>
      <c r="D217" s="0" t="n">
        <v>95605</v>
      </c>
      <c r="E217" s="3" t="n">
        <f aca="false">(C217-$A217)/$A217*100</f>
        <v>0</v>
      </c>
    </row>
    <row collapsed="false" customFormat="false" customHeight="false" hidden="false" ht="12.9" outlineLevel="0" r="218">
      <c r="A218" s="0" t="n">
        <f aca="false">MIN(C218)</f>
        <v>5619</v>
      </c>
      <c r="B218" s="2" t="n">
        <v>2</v>
      </c>
      <c r="C218" s="0" t="n">
        <v>5619</v>
      </c>
      <c r="D218" s="0" t="n">
        <v>98124</v>
      </c>
      <c r="E218" s="3" t="n">
        <f aca="false">(C218-$A218)/$A218*100</f>
        <v>0</v>
      </c>
    </row>
    <row collapsed="false" customFormat="false" customHeight="false" hidden="false" ht="12.9" outlineLevel="0" r="219">
      <c r="A219" s="0" t="n">
        <f aca="false">MIN(C219)</f>
        <v>6445</v>
      </c>
      <c r="B219" s="2" t="n">
        <v>3</v>
      </c>
      <c r="C219" s="0" t="n">
        <v>6445</v>
      </c>
      <c r="D219" s="0" t="n">
        <v>61648</v>
      </c>
      <c r="E219" s="3" t="n">
        <f aca="false">(C219-$A219)/$A219*100</f>
        <v>0</v>
      </c>
    </row>
    <row collapsed="false" customFormat="false" customHeight="false" hidden="false" ht="12.9" outlineLevel="0" r="220">
      <c r="A220" s="0" t="n">
        <f aca="false">MIN(C220)</f>
        <v>5675</v>
      </c>
      <c r="B220" s="2" t="n">
        <v>4</v>
      </c>
      <c r="C220" s="0" t="n">
        <v>5675</v>
      </c>
      <c r="D220" s="0" t="n">
        <v>49929</v>
      </c>
      <c r="E220" s="3" t="n">
        <f aca="false">(C220-$A220)/$A220*100</f>
        <v>0</v>
      </c>
    </row>
    <row collapsed="false" customFormat="false" customHeight="false" hidden="false" ht="12.9" outlineLevel="0" r="221">
      <c r="A221" s="0" t="n">
        <f aca="false">MIN(C221)</f>
        <v>6076</v>
      </c>
      <c r="B221" s="2" t="n">
        <v>5</v>
      </c>
      <c r="C221" s="0" t="n">
        <v>6076</v>
      </c>
      <c r="D221" s="0" t="n">
        <v>68881</v>
      </c>
      <c r="E221" s="3" t="n">
        <f aca="false">(C221-$A221)/$A221*100</f>
        <v>0</v>
      </c>
    </row>
    <row collapsed="false" customFormat="false" customHeight="false" hidden="false" ht="12.9" outlineLevel="0" r="222">
      <c r="A222" s="0" t="n">
        <f aca="false">MIN(C222)</f>
        <v>5565</v>
      </c>
      <c r="B222" s="2" t="n">
        <v>6</v>
      </c>
      <c r="C222" s="0" t="n">
        <v>5565</v>
      </c>
      <c r="D222" s="0" t="n">
        <v>109325</v>
      </c>
      <c r="E222" s="3" t="n">
        <f aca="false">(C222-$A222)/$A222*100</f>
        <v>0</v>
      </c>
    </row>
    <row collapsed="false" customFormat="false" customHeight="false" hidden="false" ht="12.9" outlineLevel="0" r="223">
      <c r="A223" s="0" t="n">
        <f aca="false">MIN(C223)</f>
        <v>5589</v>
      </c>
      <c r="B223" s="2" t="n">
        <v>7</v>
      </c>
      <c r="C223" s="0" t="n">
        <v>5589</v>
      </c>
      <c r="D223" s="0" t="n">
        <v>87224</v>
      </c>
      <c r="E223" s="3" t="n">
        <f aca="false">(C223-$A223)/$A223*100</f>
        <v>0</v>
      </c>
    </row>
    <row collapsed="false" customFormat="false" customHeight="false" hidden="false" ht="12.9" outlineLevel="0" r="224">
      <c r="A224" s="0" t="n">
        <f aca="false">MIN(C224)</f>
        <v>6012</v>
      </c>
      <c r="B224" s="2" t="n">
        <v>8</v>
      </c>
      <c r="C224" s="0" t="n">
        <v>6012</v>
      </c>
      <c r="D224" s="0" t="n">
        <v>83987</v>
      </c>
      <c r="E224" s="3" t="n">
        <f aca="false">(C224-$A224)/$A224*100</f>
        <v>0</v>
      </c>
    </row>
    <row collapsed="false" customFormat="false" customHeight="false" hidden="false" ht="12.9" outlineLevel="0" r="225">
      <c r="A225" s="0" t="n">
        <f aca="false">MIN(C225)</f>
        <v>5597</v>
      </c>
      <c r="B225" s="2" t="n">
        <v>9</v>
      </c>
      <c r="C225" s="0" t="n">
        <v>5597</v>
      </c>
      <c r="D225" s="0" t="n">
        <v>51266</v>
      </c>
      <c r="E225" s="3" t="n">
        <f aca="false">(C225-$A225)/$A225*100</f>
        <v>0</v>
      </c>
    </row>
    <row collapsed="false" customFormat="false" customHeight="false" hidden="false" ht="12.8" outlineLevel="0" r="226">
      <c r="A226" s="0" t="n">
        <f aca="false">MIN(C226,H226,M226,R226)</f>
        <v>5848.8</v>
      </c>
      <c r="B226" s="4" t="s">
        <v>9</v>
      </c>
      <c r="C226" s="0" t="n">
        <f aca="false">AVERAGE(C216:C225)</f>
        <v>5848.8</v>
      </c>
      <c r="D226" s="0" t="n">
        <f aca="false">AVERAGE(D216:D225)</f>
        <v>79894.2</v>
      </c>
      <c r="E226" s="3" t="n">
        <f aca="false">(C226-$A226)/$A226*100</f>
        <v>0</v>
      </c>
      <c r="F226" s="0" t="n">
        <f aca="false">COUNTIF(E216:E225,0)</f>
        <v>10</v>
      </c>
      <c r="G226" s="4" t="s">
        <v>9</v>
      </c>
      <c r="H226" s="0" t="n">
        <v>6403.5</v>
      </c>
      <c r="I226" s="0" t="n">
        <v>69800</v>
      </c>
      <c r="J226" s="3" t="n">
        <f aca="false">(H226-$A226)/$A226*100</f>
        <v>9.48399671727534</v>
      </c>
      <c r="L226" s="4" t="s">
        <v>9</v>
      </c>
      <c r="M226" s="0" t="n">
        <v>8935.5</v>
      </c>
      <c r="N226" s="0" t="n">
        <v>67400</v>
      </c>
      <c r="O226" s="3" t="n">
        <f aca="false">(M226-$A226)/$A226*100</f>
        <v>52.774928190398</v>
      </c>
      <c r="Q226" s="4" t="s">
        <v>9</v>
      </c>
      <c r="R226" s="0" t="n">
        <v>6788.6</v>
      </c>
      <c r="S226" s="0" t="n">
        <v>69100</v>
      </c>
      <c r="T226" s="3" t="n">
        <f aca="false">(R226-$A226)/$A226*100</f>
        <v>16.0682533169197</v>
      </c>
    </row>
    <row collapsed="false" customFormat="false" customHeight="false" hidden="false" ht="12.65" outlineLevel="0" r="229">
      <c r="B229" s="1" t="s">
        <v>25</v>
      </c>
      <c r="C229" s="0" t="s">
        <v>2</v>
      </c>
      <c r="G229" s="1" t="s">
        <v>25</v>
      </c>
      <c r="H229" s="0" t="s">
        <v>3</v>
      </c>
      <c r="L229" s="1" t="s">
        <v>25</v>
      </c>
      <c r="M229" s="0" t="s">
        <v>4</v>
      </c>
      <c r="Q229" s="1" t="s">
        <v>25</v>
      </c>
      <c r="R229" s="0" t="s">
        <v>5</v>
      </c>
    </row>
    <row collapsed="false" customFormat="false" customHeight="false" hidden="false" ht="13.45" outlineLevel="0" r="230">
      <c r="C230" s="2" t="s">
        <v>6</v>
      </c>
      <c r="D230" s="2" t="s">
        <v>7</v>
      </c>
      <c r="E230" s="2" t="s">
        <v>8</v>
      </c>
      <c r="H230" s="2" t="s">
        <v>6</v>
      </c>
      <c r="I230" s="2" t="s">
        <v>7</v>
      </c>
      <c r="J230" s="2" t="s">
        <v>8</v>
      </c>
      <c r="M230" s="2" t="s">
        <v>6</v>
      </c>
      <c r="N230" s="2" t="s">
        <v>7</v>
      </c>
      <c r="O230" s="2" t="s">
        <v>8</v>
      </c>
      <c r="R230" s="2" t="s">
        <v>6</v>
      </c>
      <c r="S230" s="2" t="s">
        <v>7</v>
      </c>
      <c r="T230" s="2" t="s">
        <v>8</v>
      </c>
    </row>
    <row collapsed="false" customFormat="false" customHeight="false" hidden="false" ht="12.9" outlineLevel="0" r="231">
      <c r="A231" s="0" t="n">
        <f aca="false">MIN(C231)</f>
        <v>15637</v>
      </c>
      <c r="B231" s="2" t="n">
        <v>0</v>
      </c>
      <c r="C231" s="0" t="n">
        <v>15637</v>
      </c>
      <c r="D231" s="0" t="n">
        <v>30442</v>
      </c>
      <c r="E231" s="3" t="n">
        <f aca="false">(C231-$A231)/$A231*100</f>
        <v>0</v>
      </c>
    </row>
    <row collapsed="false" customFormat="false" customHeight="false" hidden="false" ht="12.9" outlineLevel="0" r="232">
      <c r="A232" s="0" t="n">
        <f aca="false">MIN(C232)</f>
        <v>18807</v>
      </c>
      <c r="B232" s="2" t="n">
        <v>1</v>
      </c>
      <c r="C232" s="0" t="n">
        <v>18807</v>
      </c>
      <c r="D232" s="0" t="n">
        <v>29637</v>
      </c>
      <c r="E232" s="3" t="n">
        <f aca="false">(C232-$A232)/$A232*100</f>
        <v>0</v>
      </c>
    </row>
    <row collapsed="false" customFormat="false" customHeight="false" hidden="false" ht="12.9" outlineLevel="0" r="233">
      <c r="A233" s="0" t="n">
        <f aca="false">MIN(C233)</f>
        <v>17003</v>
      </c>
      <c r="B233" s="2" t="n">
        <v>2</v>
      </c>
      <c r="C233" s="0" t="n">
        <v>17003</v>
      </c>
      <c r="D233" s="0" t="n">
        <v>27689</v>
      </c>
      <c r="E233" s="3" t="n">
        <f aca="false">(C233-$A233)/$A233*100</f>
        <v>0</v>
      </c>
    </row>
    <row collapsed="false" customFormat="false" customHeight="false" hidden="false" ht="12.9" outlineLevel="0" r="234">
      <c r="A234" s="0" t="n">
        <f aca="false">MIN(C234)</f>
        <v>16277</v>
      </c>
      <c r="B234" s="2" t="n">
        <v>3</v>
      </c>
      <c r="C234" s="0" t="n">
        <v>16277</v>
      </c>
      <c r="D234" s="0" t="n">
        <v>26874</v>
      </c>
      <c r="E234" s="3" t="n">
        <f aca="false">(C234-$A234)/$A234*100</f>
        <v>0</v>
      </c>
    </row>
    <row collapsed="false" customFormat="false" customHeight="false" hidden="false" ht="12.9" outlineLevel="0" r="235">
      <c r="A235" s="0" t="n">
        <f aca="false">MIN(C235)</f>
        <v>19216</v>
      </c>
      <c r="B235" s="2" t="n">
        <v>4</v>
      </c>
      <c r="C235" s="0" t="n">
        <v>19216</v>
      </c>
      <c r="D235" s="0" t="n">
        <v>27040</v>
      </c>
      <c r="E235" s="3" t="n">
        <f aca="false">(C235-$A235)/$A235*100</f>
        <v>0</v>
      </c>
    </row>
    <row collapsed="false" customFormat="false" customHeight="false" hidden="false" ht="12.9" outlineLevel="0" r="236">
      <c r="A236" s="0" t="n">
        <f aca="false">MIN(C236)</f>
        <v>17084</v>
      </c>
      <c r="B236" s="2" t="n">
        <v>5</v>
      </c>
      <c r="C236" s="0" t="n">
        <v>17084</v>
      </c>
      <c r="D236" s="0" t="n">
        <v>28924</v>
      </c>
      <c r="E236" s="3" t="n">
        <f aca="false">(C236-$A236)/$A236*100</f>
        <v>0</v>
      </c>
    </row>
    <row collapsed="false" customFormat="false" customHeight="false" hidden="false" ht="12.9" outlineLevel="0" r="237">
      <c r="A237" s="0" t="n">
        <f aca="false">MIN(C237)</f>
        <v>16658</v>
      </c>
      <c r="B237" s="2" t="n">
        <v>6</v>
      </c>
      <c r="C237" s="0" t="n">
        <v>16658</v>
      </c>
      <c r="D237" s="0" t="n">
        <v>31778</v>
      </c>
      <c r="E237" s="3" t="n">
        <f aca="false">(C237-$A237)/$A237*100</f>
        <v>0</v>
      </c>
    </row>
    <row collapsed="false" customFormat="false" customHeight="false" hidden="false" ht="12.9" outlineLevel="0" r="238">
      <c r="A238" s="0" t="n">
        <f aca="false">MIN(C238)</f>
        <v>16883</v>
      </c>
      <c r="B238" s="2" t="n">
        <v>7</v>
      </c>
      <c r="C238" s="0" t="n">
        <v>16883</v>
      </c>
      <c r="D238" s="0" t="n">
        <v>25323</v>
      </c>
      <c r="E238" s="3" t="n">
        <f aca="false">(C238-$A238)/$A238*100</f>
        <v>0</v>
      </c>
    </row>
    <row collapsed="false" customFormat="false" customHeight="false" hidden="false" ht="12.9" outlineLevel="0" r="239">
      <c r="A239" s="0" t="n">
        <f aca="false">MIN(C239)</f>
        <v>16810</v>
      </c>
      <c r="B239" s="2" t="n">
        <v>8</v>
      </c>
      <c r="C239" s="0" t="n">
        <v>16810</v>
      </c>
      <c r="D239" s="0" t="n">
        <v>28916</v>
      </c>
      <c r="E239" s="3" t="n">
        <f aca="false">(C239-$A239)/$A239*100</f>
        <v>0</v>
      </c>
    </row>
    <row collapsed="false" customFormat="false" customHeight="false" hidden="false" ht="12.9" outlineLevel="0" r="240">
      <c r="A240" s="0" t="n">
        <f aca="false">MIN(C240)</f>
        <v>15389</v>
      </c>
      <c r="B240" s="2" t="n">
        <v>9</v>
      </c>
      <c r="C240" s="0" t="n">
        <v>15389</v>
      </c>
      <c r="D240" s="0" t="n">
        <v>26059</v>
      </c>
      <c r="E240" s="3" t="n">
        <f aca="false">(C240-$A240)/$A240*100</f>
        <v>0</v>
      </c>
    </row>
    <row collapsed="false" customFormat="false" customHeight="false" hidden="false" ht="12.8" outlineLevel="0" r="241">
      <c r="A241" s="0" t="n">
        <f aca="false">MIN(C241,H241,M241,R241)</f>
        <v>16976.4</v>
      </c>
      <c r="B241" s="4" t="s">
        <v>9</v>
      </c>
      <c r="C241" s="0" t="n">
        <f aca="false">AVERAGE(C231:C240)</f>
        <v>16976.4</v>
      </c>
      <c r="D241" s="0" t="n">
        <f aca="false">AVERAGE(D231:D240)</f>
        <v>28268.2</v>
      </c>
      <c r="E241" s="3" t="n">
        <f aca="false">(C241-$A241)/$A241*100</f>
        <v>0</v>
      </c>
      <c r="F241" s="0" t="n">
        <f aca="false">COUNTIF(E231:E240,0)</f>
        <v>10</v>
      </c>
      <c r="G241" s="4" t="s">
        <v>9</v>
      </c>
      <c r="H241" s="0" t="n">
        <v>18906.1</v>
      </c>
      <c r="I241" s="0" t="n">
        <v>287400</v>
      </c>
      <c r="J241" s="3" t="n">
        <f aca="false">(H241-$A241)/$A241*100</f>
        <v>11.3669564807615</v>
      </c>
      <c r="L241" s="4" t="s">
        <v>9</v>
      </c>
      <c r="M241" s="0" t="n">
        <v>24585.4</v>
      </c>
      <c r="N241" s="0" t="n">
        <v>310200</v>
      </c>
      <c r="O241" s="3" t="n">
        <f aca="false">(M241-$A241)/$A241*100</f>
        <v>44.8210456869536</v>
      </c>
      <c r="Q241" s="4" t="s">
        <v>9</v>
      </c>
      <c r="R241" s="0" t="n">
        <v>17780</v>
      </c>
      <c r="S241" s="0" t="n">
        <v>291800</v>
      </c>
      <c r="T241" s="3" t="n">
        <f aca="false">(R241-$A241)/$A241*100</f>
        <v>4.73363021606465</v>
      </c>
    </row>
    <row collapsed="false" customFormat="false" customHeight="false" hidden="false" ht="12.65" outlineLevel="0" r="243">
      <c r="B243" s="1" t="s">
        <v>26</v>
      </c>
      <c r="C243" s="0" t="s">
        <v>2</v>
      </c>
      <c r="G243" s="1" t="s">
        <v>26</v>
      </c>
      <c r="H243" s="0" t="s">
        <v>3</v>
      </c>
      <c r="L243" s="1" t="s">
        <v>26</v>
      </c>
      <c r="M243" s="0" t="s">
        <v>4</v>
      </c>
      <c r="Q243" s="1" t="s">
        <v>26</v>
      </c>
      <c r="R243" s="0" t="s">
        <v>5</v>
      </c>
    </row>
    <row collapsed="false" customFormat="false" customHeight="false" hidden="false" ht="13.45" outlineLevel="0" r="244">
      <c r="C244" s="2" t="s">
        <v>6</v>
      </c>
      <c r="D244" s="2" t="s">
        <v>7</v>
      </c>
      <c r="E244" s="2" t="s">
        <v>8</v>
      </c>
      <c r="H244" s="2" t="s">
        <v>6</v>
      </c>
      <c r="I244" s="2" t="s">
        <v>7</v>
      </c>
      <c r="J244" s="2" t="s">
        <v>8</v>
      </c>
      <c r="M244" s="2" t="s">
        <v>6</v>
      </c>
      <c r="N244" s="2" t="s">
        <v>7</v>
      </c>
      <c r="O244" s="2" t="s">
        <v>8</v>
      </c>
      <c r="R244" s="2" t="s">
        <v>6</v>
      </c>
      <c r="S244" s="2" t="s">
        <v>7</v>
      </c>
      <c r="T244" s="2" t="s">
        <v>8</v>
      </c>
    </row>
    <row collapsed="false" customFormat="false" customHeight="false" hidden="false" ht="12.9" outlineLevel="0" r="245">
      <c r="A245" s="0" t="n">
        <f aca="false">MIN(C245)</f>
        <v>10420</v>
      </c>
      <c r="B245" s="2" t="n">
        <v>0</v>
      </c>
      <c r="C245" s="0" t="n">
        <v>10420</v>
      </c>
      <c r="D245" s="0" t="n">
        <v>66005</v>
      </c>
      <c r="E245" s="3" t="n">
        <f aca="false">(C245-$A245)/$A245*100</f>
        <v>0</v>
      </c>
    </row>
    <row collapsed="false" customFormat="false" customHeight="false" hidden="false" ht="12.9" outlineLevel="0" r="246">
      <c r="A246" s="0" t="n">
        <f aca="false">MIN(C246)</f>
        <v>11982</v>
      </c>
      <c r="B246" s="2" t="n">
        <v>1</v>
      </c>
      <c r="C246" s="0" t="n">
        <v>11982</v>
      </c>
      <c r="D246" s="0" t="n">
        <v>56451</v>
      </c>
      <c r="E246" s="3" t="n">
        <f aca="false">(C246-$A246)/$A246*100</f>
        <v>0</v>
      </c>
    </row>
    <row collapsed="false" customFormat="false" customHeight="false" hidden="false" ht="12.9" outlineLevel="0" r="247">
      <c r="A247" s="0" t="n">
        <f aca="false">MIN(C247)</f>
        <v>11625</v>
      </c>
      <c r="B247" s="2" t="n">
        <v>2</v>
      </c>
      <c r="C247" s="0" t="n">
        <v>11625</v>
      </c>
      <c r="D247" s="0" t="n">
        <v>48675</v>
      </c>
      <c r="E247" s="3" t="n">
        <f aca="false">(C247-$A247)/$A247*100</f>
        <v>0</v>
      </c>
    </row>
    <row collapsed="false" customFormat="false" customHeight="false" hidden="false" ht="12.9" outlineLevel="0" r="248">
      <c r="A248" s="0" t="n">
        <f aca="false">MIN(C248)</f>
        <v>12190</v>
      </c>
      <c r="B248" s="2" t="n">
        <v>3</v>
      </c>
      <c r="C248" s="0" t="n">
        <v>12190</v>
      </c>
      <c r="D248" s="0" t="n">
        <v>57330</v>
      </c>
      <c r="E248" s="3" t="n">
        <f aca="false">(C248-$A248)/$A248*100</f>
        <v>0</v>
      </c>
    </row>
    <row collapsed="false" customFormat="false" customHeight="false" hidden="false" ht="12.9" outlineLevel="0" r="249">
      <c r="A249" s="0" t="n">
        <f aca="false">MIN(C249)</f>
        <v>10898</v>
      </c>
      <c r="B249" s="2" t="n">
        <v>4</v>
      </c>
      <c r="C249" s="0" t="n">
        <v>10898</v>
      </c>
      <c r="D249" s="0" t="n">
        <v>50049</v>
      </c>
      <c r="E249" s="3" t="n">
        <f aca="false">(C249-$A249)/$A249*100</f>
        <v>0</v>
      </c>
    </row>
    <row collapsed="false" customFormat="false" customHeight="false" hidden="false" ht="12.9" outlineLevel="0" r="250">
      <c r="A250" s="0" t="n">
        <f aca="false">MIN(C250)</f>
        <v>11026</v>
      </c>
      <c r="B250" s="2" t="n">
        <v>5</v>
      </c>
      <c r="C250" s="0" t="n">
        <v>11026</v>
      </c>
      <c r="D250" s="0" t="n">
        <v>41270</v>
      </c>
      <c r="E250" s="3" t="n">
        <f aca="false">(C250-$A250)/$A250*100</f>
        <v>0</v>
      </c>
    </row>
    <row collapsed="false" customFormat="false" customHeight="false" hidden="false" ht="12.9" outlineLevel="0" r="251">
      <c r="A251" s="0" t="n">
        <f aca="false">MIN(C251)</f>
        <v>11466</v>
      </c>
      <c r="B251" s="2" t="n">
        <v>6</v>
      </c>
      <c r="C251" s="0" t="n">
        <v>11466</v>
      </c>
      <c r="D251" s="0" t="n">
        <v>53180</v>
      </c>
      <c r="E251" s="3" t="n">
        <f aca="false">(C251-$A251)/$A251*100</f>
        <v>0</v>
      </c>
    </row>
    <row collapsed="false" customFormat="false" customHeight="false" hidden="false" ht="12.9" outlineLevel="0" r="252">
      <c r="A252" s="0" t="n">
        <f aca="false">MIN(C252)</f>
        <v>10793</v>
      </c>
      <c r="B252" s="2" t="n">
        <v>7</v>
      </c>
      <c r="C252" s="0" t="n">
        <v>10793</v>
      </c>
      <c r="D252" s="0" t="n">
        <v>55529</v>
      </c>
      <c r="E252" s="3" t="n">
        <f aca="false">(C252-$A252)/$A252*100</f>
        <v>0</v>
      </c>
    </row>
    <row collapsed="false" customFormat="false" customHeight="false" hidden="false" ht="12.9" outlineLevel="0" r="253">
      <c r="A253" s="0" t="n">
        <f aca="false">MIN(C253)</f>
        <v>11324</v>
      </c>
      <c r="B253" s="2" t="n">
        <v>8</v>
      </c>
      <c r="C253" s="0" t="n">
        <v>11324</v>
      </c>
      <c r="D253" s="0" t="n">
        <v>52995</v>
      </c>
      <c r="E253" s="3" t="n">
        <f aca="false">(C253-$A253)/$A253*100</f>
        <v>0</v>
      </c>
    </row>
    <row collapsed="false" customFormat="false" customHeight="false" hidden="false" ht="12.9" outlineLevel="0" r="254">
      <c r="A254" s="0" t="n">
        <f aca="false">MIN(C254)</f>
        <v>10613</v>
      </c>
      <c r="B254" s="2" t="n">
        <v>9</v>
      </c>
      <c r="C254" s="0" t="n">
        <v>10613</v>
      </c>
      <c r="D254" s="0" t="n">
        <v>55869</v>
      </c>
      <c r="E254" s="3" t="n">
        <f aca="false">(C254-$A254)/$A254*100</f>
        <v>0</v>
      </c>
    </row>
    <row collapsed="false" customFormat="false" customHeight="false" hidden="false" ht="12.8" outlineLevel="0" r="255">
      <c r="A255" s="0" t="n">
        <f aca="false">MIN(C255,H255,M255,R255)</f>
        <v>11233.7</v>
      </c>
      <c r="B255" s="4" t="s">
        <v>9</v>
      </c>
      <c r="C255" s="0" t="n">
        <f aca="false">AVERAGE(C245:C254)</f>
        <v>11233.7</v>
      </c>
      <c r="D255" s="0" t="n">
        <f aca="false">AVERAGE(D245:D254)</f>
        <v>53735.3</v>
      </c>
      <c r="E255" s="3" t="n">
        <f aca="false">(C255-$A255)/$A255*100</f>
        <v>0</v>
      </c>
      <c r="F255" s="0" t="n">
        <f aca="false">COUNTIF(E245:E254,0)</f>
        <v>10</v>
      </c>
      <c r="G255" s="4" t="s">
        <v>9</v>
      </c>
      <c r="H255" s="0" t="n">
        <v>12439.4</v>
      </c>
      <c r="I255" s="0" t="n">
        <v>278700</v>
      </c>
      <c r="J255" s="3" t="n">
        <f aca="false">(H255-$A255)/$A255*100</f>
        <v>10.7328840898368</v>
      </c>
      <c r="L255" s="4" t="s">
        <v>9</v>
      </c>
      <c r="M255" s="0" t="n">
        <v>16537.7</v>
      </c>
      <c r="N255" s="0" t="n">
        <v>331200</v>
      </c>
      <c r="O255" s="3" t="n">
        <f aca="false">(M255-$A255)/$A255*100</f>
        <v>47.2150760657664</v>
      </c>
      <c r="Q255" s="4" t="s">
        <v>9</v>
      </c>
      <c r="R255" s="0" t="n">
        <v>12266.6</v>
      </c>
      <c r="S255" s="0" t="n">
        <v>286400</v>
      </c>
      <c r="T255" s="3" t="n">
        <f aca="false">(R255-$A255)/$A255*100</f>
        <v>9.19465536733222</v>
      </c>
    </row>
    <row collapsed="false" customFormat="false" customHeight="false" hidden="false" ht="12.65" outlineLevel="0" r="257">
      <c r="B257" s="1" t="s">
        <v>27</v>
      </c>
      <c r="C257" s="0" t="s">
        <v>2</v>
      </c>
      <c r="G257" s="1" t="s">
        <v>27</v>
      </c>
      <c r="H257" s="0" t="s">
        <v>3</v>
      </c>
      <c r="L257" s="1" t="s">
        <v>27</v>
      </c>
      <c r="M257" s="0" t="s">
        <v>4</v>
      </c>
      <c r="Q257" s="1" t="s">
        <v>27</v>
      </c>
      <c r="R257" s="0" t="s">
        <v>5</v>
      </c>
    </row>
    <row collapsed="false" customFormat="false" customHeight="false" hidden="false" ht="13.45" outlineLevel="0" r="258">
      <c r="C258" s="2" t="s">
        <v>6</v>
      </c>
      <c r="D258" s="2" t="s">
        <v>7</v>
      </c>
      <c r="E258" s="2" t="s">
        <v>8</v>
      </c>
      <c r="H258" s="2" t="s">
        <v>6</v>
      </c>
      <c r="I258" s="2" t="s">
        <v>7</v>
      </c>
      <c r="J258" s="2" t="s">
        <v>8</v>
      </c>
      <c r="M258" s="2" t="s">
        <v>6</v>
      </c>
      <c r="N258" s="2" t="s">
        <v>7</v>
      </c>
      <c r="O258" s="2" t="s">
        <v>8</v>
      </c>
      <c r="R258" s="2" t="s">
        <v>6</v>
      </c>
      <c r="S258" s="2" t="s">
        <v>7</v>
      </c>
      <c r="T258" s="2" t="s">
        <v>8</v>
      </c>
    </row>
    <row collapsed="false" customFormat="false" customHeight="false" hidden="false" ht="12.9" outlineLevel="0" r="259">
      <c r="A259" s="0" t="n">
        <f aca="false">MIN(C259)</f>
        <v>8445</v>
      </c>
      <c r="B259" s="2" t="n">
        <v>0</v>
      </c>
      <c r="C259" s="0" t="n">
        <v>8445</v>
      </c>
      <c r="D259" s="0" t="n">
        <v>120229</v>
      </c>
      <c r="E259" s="3" t="n">
        <f aca="false">(C259-$A259)/$A259*100</f>
        <v>0</v>
      </c>
    </row>
    <row collapsed="false" customFormat="false" customHeight="false" hidden="false" ht="12.9" outlineLevel="0" r="260">
      <c r="A260" s="0" t="n">
        <f aca="false">MIN(C260)</f>
        <v>9050</v>
      </c>
      <c r="B260" s="2" t="n">
        <v>1</v>
      </c>
      <c r="C260" s="0" t="n">
        <v>9050</v>
      </c>
      <c r="D260" s="0" t="n">
        <v>102756</v>
      </c>
      <c r="E260" s="3" t="n">
        <f aca="false">(C260-$A260)/$A260*100</f>
        <v>0</v>
      </c>
    </row>
    <row collapsed="false" customFormat="false" customHeight="false" hidden="false" ht="12.9" outlineLevel="0" r="261">
      <c r="A261" s="0" t="n">
        <f aca="false">MIN(C261)</f>
        <v>8345</v>
      </c>
      <c r="B261" s="2" t="n">
        <v>2</v>
      </c>
      <c r="C261" s="0" t="n">
        <v>8345</v>
      </c>
      <c r="D261" s="0" t="n">
        <v>92054</v>
      </c>
      <c r="E261" s="3" t="n">
        <f aca="false">(C261-$A261)/$A261*100</f>
        <v>0</v>
      </c>
    </row>
    <row collapsed="false" customFormat="false" customHeight="false" hidden="false" ht="12.9" outlineLevel="0" r="262">
      <c r="A262" s="0" t="n">
        <f aca="false">MIN(C262)</f>
        <v>7992</v>
      </c>
      <c r="B262" s="2" t="n">
        <v>3</v>
      </c>
      <c r="C262" s="0" t="n">
        <v>7992</v>
      </c>
      <c r="D262" s="0" t="n">
        <v>118336</v>
      </c>
      <c r="E262" s="3" t="n">
        <f aca="false">(C262-$A262)/$A262*100</f>
        <v>0</v>
      </c>
    </row>
    <row collapsed="false" customFormat="false" customHeight="false" hidden="false" ht="12.9" outlineLevel="0" r="263">
      <c r="A263" s="0" t="n">
        <f aca="false">MIN(C263)</f>
        <v>9134</v>
      </c>
      <c r="B263" s="2" t="n">
        <v>4</v>
      </c>
      <c r="C263" s="0" t="n">
        <v>9134</v>
      </c>
      <c r="D263" s="0" t="n">
        <v>111762</v>
      </c>
      <c r="E263" s="3" t="n">
        <f aca="false">(C263-$A263)/$A263*100</f>
        <v>0</v>
      </c>
    </row>
    <row collapsed="false" customFormat="false" customHeight="false" hidden="false" ht="12.9" outlineLevel="0" r="264">
      <c r="A264" s="0" t="n">
        <f aca="false">MIN(C264)</f>
        <v>8678</v>
      </c>
      <c r="B264" s="2" t="n">
        <v>5</v>
      </c>
      <c r="C264" s="0" t="n">
        <v>8678</v>
      </c>
      <c r="D264" s="0" t="n">
        <v>86223</v>
      </c>
      <c r="E264" s="3" t="n">
        <f aca="false">(C264-$A264)/$A264*100</f>
        <v>0</v>
      </c>
    </row>
    <row collapsed="false" customFormat="false" customHeight="false" hidden="false" ht="12.9" outlineLevel="0" r="265">
      <c r="A265" s="0" t="n">
        <f aca="false">MIN(C265)</f>
        <v>8742</v>
      </c>
      <c r="B265" s="2" t="n">
        <v>6</v>
      </c>
      <c r="C265" s="0" t="n">
        <v>8742</v>
      </c>
      <c r="D265" s="0" t="n">
        <v>95292</v>
      </c>
      <c r="E265" s="3" t="n">
        <f aca="false">(C265-$A265)/$A265*100</f>
        <v>0</v>
      </c>
    </row>
    <row collapsed="false" customFormat="false" customHeight="false" hidden="false" ht="12.9" outlineLevel="0" r="266">
      <c r="A266" s="0" t="n">
        <f aca="false">MIN(C266)</f>
        <v>9041</v>
      </c>
      <c r="B266" s="2" t="n">
        <v>7</v>
      </c>
      <c r="C266" s="0" t="n">
        <v>9041</v>
      </c>
      <c r="D266" s="0" t="n">
        <v>96469</v>
      </c>
      <c r="E266" s="3" t="n">
        <f aca="false">(C266-$A266)/$A266*100</f>
        <v>0</v>
      </c>
    </row>
    <row collapsed="false" customFormat="false" customHeight="false" hidden="false" ht="12.9" outlineLevel="0" r="267">
      <c r="A267" s="0" t="n">
        <f aca="false">MIN(C267)</f>
        <v>9303</v>
      </c>
      <c r="B267" s="2" t="n">
        <v>8</v>
      </c>
      <c r="C267" s="0" t="n">
        <v>9303</v>
      </c>
      <c r="D267" s="0" t="n">
        <v>101440</v>
      </c>
      <c r="E267" s="3" t="n">
        <f aca="false">(C267-$A267)/$A267*100</f>
        <v>0</v>
      </c>
    </row>
    <row collapsed="false" customFormat="false" customHeight="false" hidden="false" ht="12.9" outlineLevel="0" r="268">
      <c r="A268" s="0" t="n">
        <f aca="false">MIN(C268)</f>
        <v>8273</v>
      </c>
      <c r="B268" s="2" t="n">
        <v>9</v>
      </c>
      <c r="C268" s="0" t="n">
        <v>8273</v>
      </c>
      <c r="D268" s="0" t="n">
        <v>67930</v>
      </c>
      <c r="E268" s="3" t="n">
        <f aca="false">(C268-$A268)/$A268*100</f>
        <v>0</v>
      </c>
    </row>
    <row collapsed="false" customFormat="false" customHeight="false" hidden="false" ht="12.8" outlineLevel="0" r="269">
      <c r="A269" s="0" t="n">
        <f aca="false">MIN(C269,H269,M269,R269)</f>
        <v>8700.3</v>
      </c>
      <c r="B269" s="4" t="s">
        <v>9</v>
      </c>
      <c r="C269" s="0" t="n">
        <f aca="false">AVERAGE(C259:C268)</f>
        <v>8700.3</v>
      </c>
      <c r="D269" s="0" t="n">
        <f aca="false">AVERAGE(D259:D268)</f>
        <v>99249.1</v>
      </c>
      <c r="E269" s="3" t="n">
        <f aca="false">(C269-$A269)/$A269*100</f>
        <v>0</v>
      </c>
      <c r="F269" s="0" t="n">
        <f aca="false">COUNTIF(E259:E268,0)</f>
        <v>10</v>
      </c>
      <c r="G269" s="4" t="s">
        <v>9</v>
      </c>
      <c r="H269" s="0" t="n">
        <v>9676.9</v>
      </c>
      <c r="I269" s="0" t="n">
        <v>269600</v>
      </c>
      <c r="J269" s="3" t="n">
        <f aca="false">(H269-$A269)/$A269*100</f>
        <v>11.2249002907946</v>
      </c>
      <c r="L269" s="4" t="s">
        <v>9</v>
      </c>
      <c r="M269" s="0" t="n">
        <v>13244.5</v>
      </c>
      <c r="N269" s="0" t="n">
        <v>270800</v>
      </c>
      <c r="O269" s="3" t="n">
        <f aca="false">(M269-$A269)/$A269*100</f>
        <v>52.2303828603611</v>
      </c>
      <c r="Q269" s="4" t="s">
        <v>9</v>
      </c>
      <c r="R269" s="0" t="n">
        <v>9866.8</v>
      </c>
      <c r="S269" s="0" t="n">
        <v>256600</v>
      </c>
      <c r="T269" s="3" t="n">
        <f aca="false">(R269-$A269)/$A269*100</f>
        <v>13.4075836465409</v>
      </c>
    </row>
    <row collapsed="false" customFormat="false" customHeight="false" hidden="false" ht="12.1" outlineLevel="0" r="271">
      <c r="B271" s="1" t="s">
        <v>28</v>
      </c>
      <c r="C271" s="3" t="s">
        <v>2</v>
      </c>
      <c r="G271" s="1" t="s">
        <v>28</v>
      </c>
      <c r="H271" s="0" t="s">
        <v>3</v>
      </c>
      <c r="L271" s="1" t="s">
        <v>28</v>
      </c>
      <c r="M271" s="0" t="s">
        <v>4</v>
      </c>
      <c r="Q271" s="1" t="s">
        <v>28</v>
      </c>
      <c r="R271" s="0" t="s">
        <v>5</v>
      </c>
    </row>
    <row collapsed="false" customFormat="false" customHeight="false" hidden="false" ht="13.45" outlineLevel="0" r="272">
      <c r="C272" s="2" t="s">
        <v>6</v>
      </c>
      <c r="D272" s="2" t="s">
        <v>7</v>
      </c>
      <c r="E272" s="2" t="s">
        <v>8</v>
      </c>
      <c r="H272" s="2" t="s">
        <v>6</v>
      </c>
      <c r="I272" s="2" t="s">
        <v>7</v>
      </c>
      <c r="J272" s="2" t="s">
        <v>8</v>
      </c>
      <c r="M272" s="2" t="s">
        <v>6</v>
      </c>
      <c r="N272" s="2" t="s">
        <v>7</v>
      </c>
      <c r="O272" s="2" t="s">
        <v>8</v>
      </c>
      <c r="R272" s="2" t="s">
        <v>6</v>
      </c>
      <c r="S272" s="2" t="s">
        <v>7</v>
      </c>
      <c r="T272" s="2" t="s">
        <v>8</v>
      </c>
    </row>
    <row collapsed="false" customFormat="false" customHeight="false" hidden="false" ht="12.9" outlineLevel="0" r="273">
      <c r="A273" s="0" t="n">
        <f aca="false">MIN(C273)</f>
        <v>7281</v>
      </c>
      <c r="B273" s="2" t="n">
        <v>0</v>
      </c>
      <c r="C273" s="0" t="n">
        <v>7281</v>
      </c>
      <c r="D273" s="0" t="n">
        <v>98848</v>
      </c>
      <c r="E273" s="3" t="n">
        <f aca="false">(C273-$A273)/$A273*100</f>
        <v>0</v>
      </c>
    </row>
    <row collapsed="false" customFormat="false" customHeight="false" hidden="false" ht="12.9" outlineLevel="0" r="274">
      <c r="A274" s="0" t="n">
        <f aca="false">MIN(C274)</f>
        <v>7716</v>
      </c>
      <c r="B274" s="2" t="n">
        <v>1</v>
      </c>
      <c r="C274" s="0" t="n">
        <v>7716</v>
      </c>
      <c r="D274" s="0" t="n">
        <v>128996</v>
      </c>
      <c r="E274" s="3" t="n">
        <f aca="false">(C274-$A274)/$A274*100</f>
        <v>0</v>
      </c>
    </row>
    <row collapsed="false" customFormat="false" customHeight="false" hidden="false" ht="12.9" outlineLevel="0" r="275">
      <c r="A275" s="0" t="n">
        <f aca="false">MIN(C275)</f>
        <v>7291</v>
      </c>
      <c r="B275" s="2" t="n">
        <v>2</v>
      </c>
      <c r="C275" s="0" t="n">
        <v>7291</v>
      </c>
      <c r="D275" s="0" t="n">
        <v>174400</v>
      </c>
      <c r="E275" s="3" t="n">
        <f aca="false">(C275-$A275)/$A275*100</f>
        <v>0</v>
      </c>
    </row>
    <row collapsed="false" customFormat="false" customHeight="false" hidden="false" ht="12.9" outlineLevel="0" r="276">
      <c r="A276" s="0" t="n">
        <f aca="false">MIN(C276)</f>
        <v>7804</v>
      </c>
      <c r="B276" s="2" t="n">
        <v>3</v>
      </c>
      <c r="C276" s="0" t="n">
        <v>7804</v>
      </c>
      <c r="D276" s="0" t="n">
        <v>167813</v>
      </c>
      <c r="E276" s="3" t="n">
        <f aca="false">(C276-$A276)/$A276*100</f>
        <v>0</v>
      </c>
    </row>
    <row collapsed="false" customFormat="false" customHeight="false" hidden="false" ht="12.9" outlineLevel="0" r="277">
      <c r="A277" s="0" t="n">
        <f aca="false">MIN(C277)</f>
        <v>7119</v>
      </c>
      <c r="B277" s="2" t="n">
        <v>4</v>
      </c>
      <c r="C277" s="0" t="n">
        <v>7119</v>
      </c>
      <c r="D277" s="0" t="n">
        <v>176216</v>
      </c>
      <c r="E277" s="3" t="n">
        <f aca="false">(C277-$A277)/$A277*100</f>
        <v>0</v>
      </c>
    </row>
    <row collapsed="false" customFormat="false" customHeight="false" hidden="false" ht="12.9" outlineLevel="0" r="278">
      <c r="A278" s="0" t="n">
        <f aca="false">MIN(C278)</f>
        <v>7929</v>
      </c>
      <c r="B278" s="2" t="n">
        <v>5</v>
      </c>
      <c r="C278" s="0" t="n">
        <v>7929</v>
      </c>
      <c r="D278" s="0" t="n">
        <v>91982</v>
      </c>
      <c r="E278" s="3" t="n">
        <f aca="false">(C278-$A278)/$A278*100</f>
        <v>0</v>
      </c>
    </row>
    <row collapsed="false" customFormat="false" customHeight="false" hidden="false" ht="12.9" outlineLevel="0" r="279">
      <c r="A279" s="0" t="n">
        <f aca="false">MIN(C279)</f>
        <v>7139</v>
      </c>
      <c r="B279" s="2" t="n">
        <v>6</v>
      </c>
      <c r="C279" s="0" t="n">
        <v>7139</v>
      </c>
      <c r="D279" s="0" t="n">
        <v>171326</v>
      </c>
      <c r="E279" s="3" t="n">
        <f aca="false">(C279-$A279)/$A279*100</f>
        <v>0</v>
      </c>
    </row>
    <row collapsed="false" customFormat="false" customHeight="false" hidden="false" ht="12.9" outlineLevel="0" r="280">
      <c r="A280" s="0" t="n">
        <f aca="false">MIN(C280)</f>
        <v>6774</v>
      </c>
      <c r="B280" s="2" t="n">
        <v>7</v>
      </c>
      <c r="C280" s="0" t="n">
        <v>6774</v>
      </c>
      <c r="D280" s="0" t="n">
        <v>179157</v>
      </c>
      <c r="E280" s="3" t="n">
        <f aca="false">(C280-$A280)/$A280*100</f>
        <v>0</v>
      </c>
    </row>
    <row collapsed="false" customFormat="false" customHeight="false" hidden="false" ht="12.9" outlineLevel="0" r="281">
      <c r="A281" s="0" t="n">
        <f aca="false">MIN(C281)</f>
        <v>7087</v>
      </c>
      <c r="B281" s="2" t="n">
        <v>8</v>
      </c>
      <c r="C281" s="0" t="n">
        <v>7087</v>
      </c>
      <c r="D281" s="0" t="n">
        <v>156343</v>
      </c>
      <c r="E281" s="3" t="n">
        <f aca="false">(C281-$A281)/$A281*100</f>
        <v>0</v>
      </c>
    </row>
    <row collapsed="false" customFormat="false" customHeight="false" hidden="false" ht="12.9" outlineLevel="0" r="282">
      <c r="A282" s="0" t="n">
        <f aca="false">MIN(C282)</f>
        <v>8067</v>
      </c>
      <c r="B282" s="2" t="n">
        <v>9</v>
      </c>
      <c r="C282" s="0" t="n">
        <v>8067</v>
      </c>
      <c r="D282" s="0" t="n">
        <v>149545</v>
      </c>
      <c r="E282" s="3" t="n">
        <f aca="false">(C282-$A282)/$A282*100</f>
        <v>0</v>
      </c>
    </row>
    <row collapsed="false" customFormat="false" customHeight="false" hidden="false" ht="12.8" outlineLevel="0" r="283">
      <c r="A283" s="0" t="n">
        <f aca="false">MIN(C283,H283,M283,R283)</f>
        <v>7420.7</v>
      </c>
      <c r="B283" s="4" t="s">
        <v>9</v>
      </c>
      <c r="C283" s="0" t="n">
        <f aca="false">AVERAGE(C273:C282)</f>
        <v>7420.7</v>
      </c>
      <c r="D283" s="0" t="n">
        <f aca="false">AVERAGE(D273:D282)</f>
        <v>149462.6</v>
      </c>
      <c r="E283" s="3" t="n">
        <f aca="false">(C283-$A283)/$A283*100</f>
        <v>0</v>
      </c>
      <c r="F283" s="0" t="n">
        <f aca="false">COUNTIF(E273:E282,0)</f>
        <v>10</v>
      </c>
      <c r="G283" s="4" t="s">
        <v>9</v>
      </c>
      <c r="H283" s="0" t="n">
        <v>7959.2</v>
      </c>
      <c r="I283" s="0" t="n">
        <v>295100</v>
      </c>
      <c r="J283" s="3" t="n">
        <f aca="false">(H283-$A283)/$A283*100</f>
        <v>7.25672780195938</v>
      </c>
      <c r="L283" s="4" t="s">
        <v>9</v>
      </c>
      <c r="M283" s="0" t="n">
        <v>11075.1</v>
      </c>
      <c r="N283" s="0" t="n">
        <v>281500</v>
      </c>
      <c r="O283" s="3" t="n">
        <f aca="false">(M283-$A283)/$A283*100</f>
        <v>49.2460280027491</v>
      </c>
      <c r="Q283" s="4" t="s">
        <v>9</v>
      </c>
      <c r="R283" s="0" t="n">
        <v>8502.9</v>
      </c>
      <c r="S283" s="0" t="n">
        <v>299000</v>
      </c>
      <c r="T283" s="3" t="n">
        <f aca="false">(R283-$A283)/$A283*100</f>
        <v>14.583529855674</v>
      </c>
    </row>
    <row collapsed="false" customFormat="false" customHeight="false" hidden="false" ht="12.1" outlineLevel="0" r="284"/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8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271" activeCellId="0" pane="topLeft" sqref="C271"/>
    </sheetView>
  </sheetViews>
  <sheetFormatPr defaultRowHeight="12.8"/>
  <cols>
    <col collapsed="false" hidden="false" max="1025" min="1" style="0" width="11.5204081632653"/>
  </cols>
  <sheetData>
    <row collapsed="false" customFormat="false" customHeight="false" hidden="false" ht="12.65" outlineLevel="0" r="1">
      <c r="A1" s="0" t="s">
        <v>0</v>
      </c>
      <c r="B1" s="1" t="s">
        <v>1</v>
      </c>
      <c r="C1" s="0" t="s">
        <v>2</v>
      </c>
      <c r="G1" s="1" t="s">
        <v>1</v>
      </c>
      <c r="H1" s="0" t="s">
        <v>3</v>
      </c>
      <c r="L1" s="1" t="s">
        <v>1</v>
      </c>
      <c r="M1" s="0" t="s">
        <v>4</v>
      </c>
      <c r="Q1" s="1" t="s">
        <v>1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MIN(C3)</f>
        <v>5276</v>
      </c>
      <c r="B3" s="2" t="n">
        <v>0</v>
      </c>
      <c r="C3" s="0" t="n">
        <v>5276</v>
      </c>
      <c r="D3" s="0" t="n">
        <v>1744</v>
      </c>
      <c r="E3" s="3" t="n">
        <f aca="false">(C3-$A3)/$A3*100</f>
        <v>0</v>
      </c>
    </row>
    <row collapsed="false" customFormat="false" customHeight="false" hidden="false" ht="12.9" outlineLevel="0" r="4">
      <c r="A4" s="0" t="n">
        <f aca="false">MIN(C4)</f>
        <v>4664</v>
      </c>
      <c r="B4" s="2" t="n">
        <v>1</v>
      </c>
      <c r="C4" s="0" t="n">
        <v>4664</v>
      </c>
      <c r="D4" s="0" t="n">
        <v>931</v>
      </c>
      <c r="E4" s="3" t="n">
        <f aca="false">(C4-$A4)/$A4*100</f>
        <v>0</v>
      </c>
    </row>
    <row collapsed="false" customFormat="false" customHeight="false" hidden="false" ht="12.9" outlineLevel="0" r="5">
      <c r="A5" s="0" t="n">
        <f aca="false">MIN(C5)</f>
        <v>4582</v>
      </c>
      <c r="B5" s="2" t="n">
        <v>2</v>
      </c>
      <c r="C5" s="0" t="n">
        <v>4582</v>
      </c>
      <c r="D5" s="0" t="n">
        <v>701</v>
      </c>
      <c r="E5" s="3" t="n">
        <f aca="false">(C5-$A5)/$A5*100</f>
        <v>0</v>
      </c>
    </row>
    <row collapsed="false" customFormat="false" customHeight="false" hidden="false" ht="12.9" outlineLevel="0" r="6">
      <c r="A6" s="0" t="n">
        <f aca="false">MIN(C6)</f>
        <v>5250</v>
      </c>
      <c r="B6" s="2" t="n">
        <v>3</v>
      </c>
      <c r="C6" s="0" t="n">
        <v>5250</v>
      </c>
      <c r="D6" s="0" t="n">
        <v>742</v>
      </c>
      <c r="E6" s="3" t="n">
        <f aca="false">(C6-$A6)/$A6*100</f>
        <v>0</v>
      </c>
    </row>
    <row collapsed="false" customFormat="false" customHeight="false" hidden="false" ht="12.9" outlineLevel="0" r="7">
      <c r="A7" s="0" t="n">
        <f aca="false">MIN(C7)</f>
        <v>4139</v>
      </c>
      <c r="B7" s="2" t="n">
        <v>4</v>
      </c>
      <c r="C7" s="0" t="n">
        <v>4139</v>
      </c>
      <c r="D7" s="0" t="n">
        <v>613</v>
      </c>
      <c r="E7" s="3" t="n">
        <f aca="false">(C7-$A7)/$A7*100</f>
        <v>0</v>
      </c>
    </row>
    <row collapsed="false" customFormat="false" customHeight="false" hidden="false" ht="12.9" outlineLevel="0" r="8">
      <c r="A8" s="0" t="n">
        <f aca="false">MIN(C8)</f>
        <v>4779</v>
      </c>
      <c r="B8" s="2" t="n">
        <v>5</v>
      </c>
      <c r="C8" s="0" t="n">
        <v>4779</v>
      </c>
      <c r="D8" s="0" t="n">
        <v>1113</v>
      </c>
      <c r="E8" s="3" t="n">
        <f aca="false">(C8-$A8)/$A8*100</f>
        <v>0</v>
      </c>
    </row>
    <row collapsed="false" customFormat="false" customHeight="false" hidden="false" ht="12.9" outlineLevel="0" r="9">
      <c r="A9" s="0" t="n">
        <f aca="false">MIN(C9)</f>
        <v>5807</v>
      </c>
      <c r="B9" s="2" t="n">
        <v>6</v>
      </c>
      <c r="C9" s="0" t="n">
        <v>5807</v>
      </c>
      <c r="D9" s="0" t="n">
        <v>828</v>
      </c>
      <c r="E9" s="3" t="n">
        <f aca="false">(C9-$A9)/$A9*100</f>
        <v>0</v>
      </c>
    </row>
    <row collapsed="false" customFormat="false" customHeight="false" hidden="false" ht="12.9" outlineLevel="0" r="10">
      <c r="A10" s="0" t="n">
        <f aca="false">MIN(C10)</f>
        <v>4628</v>
      </c>
      <c r="B10" s="2" t="n">
        <v>7</v>
      </c>
      <c r="C10" s="0" t="n">
        <v>4628</v>
      </c>
      <c r="D10" s="0" t="n">
        <v>823</v>
      </c>
      <c r="E10" s="3" t="n">
        <f aca="false">(C10-$A10)/$A10*100</f>
        <v>0</v>
      </c>
    </row>
    <row collapsed="false" customFormat="false" customHeight="false" hidden="false" ht="12.9" outlineLevel="0" r="11">
      <c r="A11" s="0" t="n">
        <f aca="false">MIN(C11)</f>
        <v>4558</v>
      </c>
      <c r="B11" s="2" t="n">
        <v>8</v>
      </c>
      <c r="C11" s="0" t="n">
        <v>4558</v>
      </c>
      <c r="D11" s="0" t="n">
        <v>862</v>
      </c>
      <c r="E11" s="3" t="n">
        <f aca="false">(C11-$A11)/$A11*100</f>
        <v>0</v>
      </c>
    </row>
    <row collapsed="false" customFormat="false" customHeight="false" hidden="false" ht="12.9" outlineLevel="0" r="12">
      <c r="A12" s="0" t="n">
        <f aca="false">MIN(C12)</f>
        <v>3839</v>
      </c>
      <c r="B12" s="2" t="n">
        <v>9</v>
      </c>
      <c r="C12" s="0" t="n">
        <v>3839</v>
      </c>
      <c r="D12" s="0" t="n">
        <v>1105</v>
      </c>
      <c r="E12" s="3" t="n">
        <f aca="false">(C12-$A12)/$A12*100</f>
        <v>0</v>
      </c>
    </row>
    <row collapsed="false" customFormat="false" customHeight="false" hidden="false" ht="12.8" outlineLevel="0" r="13">
      <c r="A13" s="0" t="n">
        <f aca="false">MIN(C13,H13,M13,R13)</f>
        <v>4752.2</v>
      </c>
      <c r="B13" s="4" t="s">
        <v>9</v>
      </c>
      <c r="C13" s="0" t="n">
        <f aca="false">AVERAGE(C3:C12)</f>
        <v>4752.2</v>
      </c>
      <c r="D13" s="0" t="n">
        <f aca="false">AVERAGE(D3:D12)</f>
        <v>946.2</v>
      </c>
      <c r="E13" s="3" t="n">
        <f aca="false">(C13-$A13)/$A13*100</f>
        <v>0</v>
      </c>
      <c r="F13" s="0" t="n">
        <f aca="false">COUNTIF(E3:E12,0)</f>
        <v>10</v>
      </c>
      <c r="G13" s="4" t="s">
        <v>9</v>
      </c>
      <c r="H13" s="0" t="n">
        <v>5569</v>
      </c>
      <c r="I13" s="0" t="n">
        <v>1800</v>
      </c>
      <c r="J13" s="3" t="n">
        <f aca="false">(H13-$A13)/$A13*100</f>
        <v>17.1878287950844</v>
      </c>
      <c r="L13" s="4" t="s">
        <v>9</v>
      </c>
      <c r="M13" s="0" t="n">
        <v>7153.3</v>
      </c>
      <c r="N13" s="0" t="n">
        <v>1700</v>
      </c>
      <c r="O13" s="3" t="n">
        <f aca="false">(M13-$A13)/$A13*100</f>
        <v>50.5260721350112</v>
      </c>
      <c r="Q13" s="4" t="s">
        <v>9</v>
      </c>
      <c r="R13" s="0" t="n">
        <v>5340.9</v>
      </c>
      <c r="S13" s="0" t="n">
        <v>1000</v>
      </c>
      <c r="T13" s="3" t="n">
        <f aca="false">(R13-$A13)/$A13*100</f>
        <v>12.3879466352426</v>
      </c>
    </row>
    <row collapsed="false" customFormat="false" customHeight="false" hidden="false" ht="12.65" outlineLevel="0" r="15">
      <c r="B15" s="1" t="s">
        <v>10</v>
      </c>
      <c r="C15" s="0" t="s">
        <v>2</v>
      </c>
      <c r="G15" s="1" t="s">
        <v>10</v>
      </c>
      <c r="H15" s="0" t="s">
        <v>3</v>
      </c>
      <c r="L15" s="1" t="s">
        <v>10</v>
      </c>
      <c r="M15" s="0" t="s">
        <v>4</v>
      </c>
      <c r="Q15" s="1" t="s">
        <v>10</v>
      </c>
      <c r="R15" s="0" t="s">
        <v>5</v>
      </c>
    </row>
    <row collapsed="false" customFormat="false" customHeight="false" hidden="false" ht="13.45" outlineLevel="0" r="16">
      <c r="C16" s="2" t="s">
        <v>6</v>
      </c>
      <c r="D16" s="2" t="s">
        <v>7</v>
      </c>
      <c r="E16" s="2" t="s">
        <v>8</v>
      </c>
      <c r="H16" s="2" t="s">
        <v>6</v>
      </c>
      <c r="I16" s="2" t="s">
        <v>7</v>
      </c>
      <c r="J16" s="2" t="s">
        <v>8</v>
      </c>
      <c r="M16" s="2" t="s">
        <v>6</v>
      </c>
      <c r="N16" s="2" t="s">
        <v>7</v>
      </c>
      <c r="O16" s="2" t="s">
        <v>8</v>
      </c>
      <c r="R16" s="2" t="s">
        <v>6</v>
      </c>
      <c r="S16" s="2" t="s">
        <v>7</v>
      </c>
      <c r="T16" s="2" t="s">
        <v>8</v>
      </c>
    </row>
    <row collapsed="false" customFormat="false" customHeight="false" hidden="false" ht="12.9" outlineLevel="0" r="17">
      <c r="A17" s="0" t="n">
        <f aca="false">MIN(C17)</f>
        <v>3730</v>
      </c>
      <c r="B17" s="2" t="n">
        <v>0</v>
      </c>
      <c r="C17" s="0" t="n">
        <v>3730</v>
      </c>
      <c r="D17" s="0" t="n">
        <v>2435</v>
      </c>
      <c r="E17" s="3" t="n">
        <f aca="false">(C17-$A17)/$A17*100</f>
        <v>0</v>
      </c>
    </row>
    <row collapsed="false" customFormat="false" customHeight="false" hidden="false" ht="12.9" outlineLevel="0" r="18">
      <c r="A18" s="0" t="n">
        <f aca="false">MIN(C18)</f>
        <v>2968</v>
      </c>
      <c r="B18" s="2" t="n">
        <v>1</v>
      </c>
      <c r="C18" s="0" t="n">
        <v>2968</v>
      </c>
      <c r="D18" s="0" t="n">
        <v>3537</v>
      </c>
      <c r="E18" s="3" t="n">
        <f aca="false">(C18-$A18)/$A18*100</f>
        <v>0</v>
      </c>
    </row>
    <row collapsed="false" customFormat="false" customHeight="false" hidden="false" ht="12.9" outlineLevel="0" r="19">
      <c r="A19" s="0" t="n">
        <f aca="false">MIN(C19)</f>
        <v>3728</v>
      </c>
      <c r="B19" s="2" t="n">
        <v>2</v>
      </c>
      <c r="C19" s="0" t="n">
        <v>3728</v>
      </c>
      <c r="D19" s="0" t="n">
        <v>2687</v>
      </c>
      <c r="E19" s="3" t="n">
        <f aca="false">(C19-$A19)/$A19*100</f>
        <v>0</v>
      </c>
    </row>
    <row collapsed="false" customFormat="false" customHeight="false" hidden="false" ht="12.9" outlineLevel="0" r="20">
      <c r="A20" s="0" t="n">
        <f aca="false">MIN(C20)</f>
        <v>3371</v>
      </c>
      <c r="B20" s="2" t="n">
        <v>3</v>
      </c>
      <c r="C20" s="0" t="n">
        <v>3371</v>
      </c>
      <c r="D20" s="0" t="n">
        <v>2762</v>
      </c>
      <c r="E20" s="3" t="n">
        <f aca="false">(C20-$A20)/$A20*100</f>
        <v>0</v>
      </c>
    </row>
    <row collapsed="false" customFormat="false" customHeight="false" hidden="false" ht="12.9" outlineLevel="0" r="21">
      <c r="A21" s="0" t="n">
        <f aca="false">MIN(C21)</f>
        <v>3531</v>
      </c>
      <c r="B21" s="2" t="n">
        <v>4</v>
      </c>
      <c r="C21" s="0" t="n">
        <v>3531</v>
      </c>
      <c r="D21" s="0" t="n">
        <v>1165</v>
      </c>
      <c r="E21" s="3" t="n">
        <f aca="false">(C21-$A21)/$A21*100</f>
        <v>0</v>
      </c>
    </row>
    <row collapsed="false" customFormat="false" customHeight="false" hidden="false" ht="12.9" outlineLevel="0" r="22">
      <c r="A22" s="0" t="n">
        <f aca="false">MIN(C22)</f>
        <v>4259</v>
      </c>
      <c r="B22" s="2" t="n">
        <v>5</v>
      </c>
      <c r="C22" s="0" t="n">
        <v>4259</v>
      </c>
      <c r="D22" s="0" t="n">
        <v>2108</v>
      </c>
      <c r="E22" s="3" t="n">
        <f aca="false">(C22-$A22)/$A22*100</f>
        <v>0</v>
      </c>
    </row>
    <row collapsed="false" customFormat="false" customHeight="false" hidden="false" ht="12.9" outlineLevel="0" r="23">
      <c r="A23" s="0" t="n">
        <f aca="false">MIN(C23)</f>
        <v>3371</v>
      </c>
      <c r="B23" s="2" t="n">
        <v>6</v>
      </c>
      <c r="C23" s="0" t="n">
        <v>3371</v>
      </c>
      <c r="D23" s="0" t="n">
        <v>2290</v>
      </c>
      <c r="E23" s="3" t="n">
        <f aca="false">(C23-$A23)/$A23*100</f>
        <v>0</v>
      </c>
    </row>
    <row collapsed="false" customFormat="false" customHeight="false" hidden="false" ht="12.9" outlineLevel="0" r="24">
      <c r="A24" s="0" t="n">
        <f aca="false">MIN(C24)</f>
        <v>2932</v>
      </c>
      <c r="B24" s="2" t="n">
        <v>7</v>
      </c>
      <c r="C24" s="0" t="n">
        <v>2932</v>
      </c>
      <c r="D24" s="0" t="n">
        <v>1506</v>
      </c>
      <c r="E24" s="3" t="n">
        <f aca="false">(C24-$A24)/$A24*100</f>
        <v>0</v>
      </c>
    </row>
    <row collapsed="false" customFormat="false" customHeight="false" hidden="false" ht="12.9" outlineLevel="0" r="25">
      <c r="A25" s="0" t="n">
        <f aca="false">MIN(C25)</f>
        <v>3898</v>
      </c>
      <c r="B25" s="2" t="n">
        <v>8</v>
      </c>
      <c r="C25" s="0" t="n">
        <v>3898</v>
      </c>
      <c r="D25" s="0" t="n">
        <v>2285</v>
      </c>
      <c r="E25" s="3" t="n">
        <f aca="false">(C25-$A25)/$A25*100</f>
        <v>0</v>
      </c>
    </row>
    <row collapsed="false" customFormat="false" customHeight="false" hidden="false" ht="12.9" outlineLevel="0" r="26">
      <c r="A26" s="0" t="n">
        <f aca="false">MIN(C26)</f>
        <v>3191</v>
      </c>
      <c r="B26" s="2" t="n">
        <v>9</v>
      </c>
      <c r="C26" s="0" t="n">
        <v>3191</v>
      </c>
      <c r="D26" s="0" t="n">
        <v>2924</v>
      </c>
      <c r="E26" s="3" t="n">
        <f aca="false">(C26-$A26)/$A26*100</f>
        <v>0</v>
      </c>
    </row>
    <row collapsed="false" customFormat="false" customHeight="false" hidden="false" ht="12.8" outlineLevel="0" r="27">
      <c r="A27" s="0" t="n">
        <f aca="false">MIN(C27,H27,M27,R27)</f>
        <v>3492.8</v>
      </c>
      <c r="B27" s="4" t="s">
        <v>9</v>
      </c>
      <c r="C27" s="0" t="n">
        <f aca="false">AVERAGE(C17:C26)</f>
        <v>3497.9</v>
      </c>
      <c r="D27" s="0" t="n">
        <f aca="false">AVERAGE(D17:D26)</f>
        <v>2369.9</v>
      </c>
      <c r="E27" s="3" t="n">
        <f aca="false">(C27-$A27)/$A27*100</f>
        <v>0.146014658726521</v>
      </c>
      <c r="F27" s="0" t="n">
        <f aca="false">COUNTIF(E17:E26,0)</f>
        <v>10</v>
      </c>
      <c r="G27" s="4" t="s">
        <v>9</v>
      </c>
      <c r="H27" s="0" t="n">
        <v>3492.8</v>
      </c>
      <c r="I27" s="0" t="n">
        <v>1000</v>
      </c>
      <c r="J27" s="3" t="n">
        <f aca="false">(H27-$A27)/$A27*100</f>
        <v>0</v>
      </c>
      <c r="L27" s="4" t="s">
        <v>9</v>
      </c>
      <c r="M27" s="0" t="n">
        <v>4890</v>
      </c>
      <c r="N27" s="0" t="n">
        <v>1700</v>
      </c>
      <c r="O27" s="3" t="n">
        <f aca="false">(M27-$A27)/$A27*100</f>
        <v>40.0022904260192</v>
      </c>
      <c r="Q27" s="4" t="s">
        <v>9</v>
      </c>
      <c r="R27" s="0" t="n">
        <v>3769.1</v>
      </c>
      <c r="S27" s="0" t="n">
        <v>1200</v>
      </c>
      <c r="T27" s="3" t="n">
        <f aca="false">(R27-$A27)/$A27*100</f>
        <v>7.91055886394869</v>
      </c>
    </row>
    <row collapsed="false" customFormat="false" customHeight="false" hidden="false" ht="12.65" outlineLevel="0" r="29">
      <c r="B29" s="1" t="s">
        <v>11</v>
      </c>
      <c r="C29" s="0" t="s">
        <v>2</v>
      </c>
      <c r="G29" s="1" t="s">
        <v>11</v>
      </c>
      <c r="H29" s="0" t="s">
        <v>3</v>
      </c>
      <c r="L29" s="1" t="s">
        <v>11</v>
      </c>
      <c r="M29" s="0" t="s">
        <v>4</v>
      </c>
      <c r="Q29" s="1" t="s">
        <v>11</v>
      </c>
      <c r="R29" s="0" t="s">
        <v>5</v>
      </c>
    </row>
    <row collapsed="false" customFormat="false" customHeight="false" hidden="false" ht="13.45" outlineLevel="0" r="30">
      <c r="C30" s="2" t="s">
        <v>6</v>
      </c>
      <c r="D30" s="2" t="s">
        <v>7</v>
      </c>
      <c r="E30" s="2" t="s">
        <v>8</v>
      </c>
      <c r="H30" s="2" t="s">
        <v>6</v>
      </c>
      <c r="I30" s="2" t="s">
        <v>7</v>
      </c>
      <c r="J30" s="2" t="s">
        <v>8</v>
      </c>
      <c r="M30" s="2" t="s">
        <v>6</v>
      </c>
      <c r="N30" s="2" t="s">
        <v>7</v>
      </c>
      <c r="O30" s="2" t="s">
        <v>8</v>
      </c>
      <c r="R30" s="2" t="s">
        <v>6</v>
      </c>
      <c r="S30" s="2" t="s">
        <v>7</v>
      </c>
      <c r="T30" s="2" t="s">
        <v>8</v>
      </c>
    </row>
    <row collapsed="false" customFormat="false" customHeight="false" hidden="false" ht="12.9" outlineLevel="0" r="31">
      <c r="A31" s="0" t="n">
        <f aca="false">MIN(C31)</f>
        <v>2966</v>
      </c>
      <c r="B31" s="2" t="n">
        <v>0</v>
      </c>
      <c r="C31" s="0" t="n">
        <v>2966</v>
      </c>
      <c r="D31" s="0" t="n">
        <v>5328</v>
      </c>
      <c r="E31" s="3" t="n">
        <f aca="false">(C31-$A31)/$A31*100</f>
        <v>0</v>
      </c>
    </row>
    <row collapsed="false" customFormat="false" customHeight="false" hidden="false" ht="12.9" outlineLevel="0" r="32">
      <c r="A32" s="0" t="n">
        <f aca="false">MIN(C32)</f>
        <v>2503</v>
      </c>
      <c r="B32" s="2" t="n">
        <v>1</v>
      </c>
      <c r="C32" s="0" t="n">
        <v>2503</v>
      </c>
      <c r="D32" s="0" t="n">
        <v>4060</v>
      </c>
      <c r="E32" s="3" t="n">
        <f aca="false">(C32-$A32)/$A32*100</f>
        <v>0</v>
      </c>
    </row>
    <row collapsed="false" customFormat="false" customHeight="false" hidden="false" ht="12.9" outlineLevel="0" r="33">
      <c r="A33" s="0" t="n">
        <f aca="false">MIN(C33)</f>
        <v>3104</v>
      </c>
      <c r="B33" s="2" t="n">
        <v>2</v>
      </c>
      <c r="C33" s="0" t="n">
        <v>3104</v>
      </c>
      <c r="D33" s="0" t="n">
        <v>4920</v>
      </c>
      <c r="E33" s="3" t="n">
        <f aca="false">(C33-$A33)/$A33*100</f>
        <v>0</v>
      </c>
    </row>
    <row collapsed="false" customFormat="false" customHeight="false" hidden="false" ht="12.9" outlineLevel="0" r="34">
      <c r="A34" s="0" t="n">
        <f aca="false">MIN(C34)</f>
        <v>2561</v>
      </c>
      <c r="B34" s="2" t="n">
        <v>3</v>
      </c>
      <c r="C34" s="0" t="n">
        <v>2561</v>
      </c>
      <c r="D34" s="0" t="n">
        <v>4262</v>
      </c>
      <c r="E34" s="3" t="n">
        <f aca="false">(C34-$A34)/$A34*100</f>
        <v>0</v>
      </c>
    </row>
    <row collapsed="false" customFormat="false" customHeight="false" hidden="false" ht="12.9" outlineLevel="0" r="35">
      <c r="A35" s="0" t="n">
        <f aca="false">MIN(C35)</f>
        <v>2543</v>
      </c>
      <c r="B35" s="2" t="n">
        <v>4</v>
      </c>
      <c r="C35" s="0" t="n">
        <v>2543</v>
      </c>
      <c r="D35" s="0" t="n">
        <v>4969</v>
      </c>
      <c r="E35" s="3" t="n">
        <f aca="false">(C35-$A35)/$A35*100</f>
        <v>0</v>
      </c>
    </row>
    <row collapsed="false" customFormat="false" customHeight="false" hidden="false" ht="12.9" outlineLevel="0" r="36">
      <c r="A36" s="0" t="n">
        <f aca="false">MIN(C36)</f>
        <v>2377</v>
      </c>
      <c r="B36" s="2" t="n">
        <v>5</v>
      </c>
      <c r="C36" s="0" t="n">
        <v>2377</v>
      </c>
      <c r="D36" s="0" t="n">
        <v>5230</v>
      </c>
      <c r="E36" s="3" t="n">
        <f aca="false">(C36-$A36)/$A36*100</f>
        <v>0</v>
      </c>
    </row>
    <row collapsed="false" customFormat="false" customHeight="false" hidden="false" ht="12.9" outlineLevel="0" r="37">
      <c r="A37" s="0" t="n">
        <f aca="false">MIN(C37)</f>
        <v>2515</v>
      </c>
      <c r="B37" s="2" t="n">
        <v>6</v>
      </c>
      <c r="C37" s="0" t="n">
        <v>2515</v>
      </c>
      <c r="D37" s="0" t="n">
        <v>3872</v>
      </c>
      <c r="E37" s="3" t="n">
        <f aca="false">(C37-$A37)/$A37*100</f>
        <v>0</v>
      </c>
    </row>
    <row collapsed="false" customFormat="false" customHeight="false" hidden="false" ht="12.9" outlineLevel="0" r="38">
      <c r="A38" s="0" t="n">
        <f aca="false">MIN(C38)</f>
        <v>2497</v>
      </c>
      <c r="B38" s="2" t="n">
        <v>7</v>
      </c>
      <c r="C38" s="0" t="n">
        <v>2497</v>
      </c>
      <c r="D38" s="0" t="n">
        <v>4523</v>
      </c>
      <c r="E38" s="3" t="n">
        <f aca="false">(C38-$A38)/$A38*100</f>
        <v>0</v>
      </c>
    </row>
    <row collapsed="false" customFormat="false" customHeight="false" hidden="false" ht="12.9" outlineLevel="0" r="39">
      <c r="A39" s="0" t="n">
        <f aca="false">MIN(C39)</f>
        <v>2371</v>
      </c>
      <c r="B39" s="2" t="n">
        <v>8</v>
      </c>
      <c r="C39" s="0" t="n">
        <v>2371</v>
      </c>
      <c r="D39" s="0" t="n">
        <v>3581</v>
      </c>
      <c r="E39" s="3" t="n">
        <f aca="false">(C39-$A39)/$A39*100</f>
        <v>0</v>
      </c>
    </row>
    <row collapsed="false" customFormat="false" customHeight="false" hidden="false" ht="12.9" outlineLevel="0" r="40">
      <c r="A40" s="0" t="n">
        <f aca="false">MIN(C40)</f>
        <v>2547</v>
      </c>
      <c r="B40" s="2" t="n">
        <v>9</v>
      </c>
      <c r="C40" s="0" t="n">
        <v>2547</v>
      </c>
      <c r="D40" s="0" t="n">
        <v>2258</v>
      </c>
      <c r="E40" s="3" t="n">
        <f aca="false">(C40-$A40)/$A40*100</f>
        <v>0</v>
      </c>
    </row>
    <row collapsed="false" customFormat="false" customHeight="false" hidden="false" ht="12.8" outlineLevel="0" r="41">
      <c r="A41" s="0" t="n">
        <f aca="false">MIN(C41,H41,M41,R41)</f>
        <v>2598.4</v>
      </c>
      <c r="B41" s="4" t="s">
        <v>9</v>
      </c>
      <c r="C41" s="0" t="n">
        <f aca="false">AVERAGE(C31:C40)</f>
        <v>2598.4</v>
      </c>
      <c r="D41" s="0" t="n">
        <f aca="false">AVERAGE(D31:D40)</f>
        <v>4300.3</v>
      </c>
      <c r="E41" s="3" t="n">
        <f aca="false">(C41-$A41)/$A41*100</f>
        <v>0</v>
      </c>
      <c r="F41" s="0" t="n">
        <f aca="false">COUNTIF(E31:E40,0)</f>
        <v>10</v>
      </c>
      <c r="G41" s="4" t="s">
        <v>9</v>
      </c>
      <c r="H41" s="0" t="n">
        <v>2744.1</v>
      </c>
      <c r="I41" s="0" t="n">
        <v>1800</v>
      </c>
      <c r="J41" s="3" t="n">
        <f aca="false">(H41-$A41)/$A41*100</f>
        <v>5.60729679802955</v>
      </c>
      <c r="L41" s="4" t="s">
        <v>9</v>
      </c>
      <c r="M41" s="0" t="n">
        <v>3989.5</v>
      </c>
      <c r="N41" s="0" t="n">
        <v>1300</v>
      </c>
      <c r="O41" s="3" t="n">
        <f aca="false">(M41-$A41)/$A41*100</f>
        <v>53.5367918719212</v>
      </c>
      <c r="Q41" s="4" t="s">
        <v>9</v>
      </c>
      <c r="R41" s="0" t="n">
        <v>3151.6</v>
      </c>
      <c r="S41" s="0" t="n">
        <v>1300</v>
      </c>
      <c r="T41" s="3" t="n">
        <f aca="false">(R41-$A41)/$A41*100</f>
        <v>21.2900246305419</v>
      </c>
    </row>
    <row collapsed="false" customFormat="false" customHeight="false" hidden="false" ht="12.65" outlineLevel="0" r="43">
      <c r="B43" s="1" t="s">
        <v>12</v>
      </c>
      <c r="C43" s="0" t="s">
        <v>2</v>
      </c>
      <c r="G43" s="1" t="s">
        <v>12</v>
      </c>
      <c r="H43" s="0" t="s">
        <v>3</v>
      </c>
      <c r="L43" s="1" t="s">
        <v>12</v>
      </c>
      <c r="M43" s="0" t="s">
        <v>4</v>
      </c>
      <c r="Q43" s="1" t="s">
        <v>12</v>
      </c>
      <c r="R43" s="0" t="s">
        <v>5</v>
      </c>
    </row>
    <row collapsed="false" customFormat="false" customHeight="false" hidden="false" ht="13.45" outlineLevel="0" r="44">
      <c r="C44" s="2" t="s">
        <v>6</v>
      </c>
      <c r="D44" s="2" t="s">
        <v>7</v>
      </c>
      <c r="E44" s="2" t="s">
        <v>8</v>
      </c>
      <c r="H44" s="2" t="s">
        <v>6</v>
      </c>
      <c r="I44" s="2" t="s">
        <v>7</v>
      </c>
      <c r="J44" s="2" t="s">
        <v>8</v>
      </c>
      <c r="M44" s="2" t="s">
        <v>6</v>
      </c>
      <c r="N44" s="2" t="s">
        <v>7</v>
      </c>
      <c r="O44" s="2" t="s">
        <v>8</v>
      </c>
      <c r="R44" s="2" t="s">
        <v>6</v>
      </c>
      <c r="S44" s="2" t="s">
        <v>7</v>
      </c>
      <c r="T44" s="2" t="s">
        <v>8</v>
      </c>
    </row>
    <row collapsed="false" customFormat="false" customHeight="false" hidden="false" ht="12.9" outlineLevel="0" r="45">
      <c r="A45" s="0" t="n">
        <f aca="false">MIN(C45)</f>
        <v>2170</v>
      </c>
      <c r="B45" s="2" t="n">
        <v>0</v>
      </c>
      <c r="C45" s="0" t="n">
        <v>2170</v>
      </c>
      <c r="D45" s="0" t="n">
        <v>1299</v>
      </c>
      <c r="E45" s="3" t="n">
        <f aca="false">(C45-$A45)/$A45*100</f>
        <v>0</v>
      </c>
    </row>
    <row collapsed="false" customFormat="false" customHeight="false" hidden="false" ht="12.9" outlineLevel="0" r="46">
      <c r="A46" s="0" t="n">
        <f aca="false">MIN(C46)</f>
        <v>2180</v>
      </c>
      <c r="B46" s="2" t="n">
        <v>1</v>
      </c>
      <c r="C46" s="0" t="n">
        <v>2180</v>
      </c>
      <c r="D46" s="0" t="n">
        <v>1465</v>
      </c>
      <c r="E46" s="3" t="n">
        <f aca="false">(C46-$A46)/$A46*100</f>
        <v>0</v>
      </c>
    </row>
    <row collapsed="false" customFormat="false" customHeight="false" hidden="false" ht="12.9" outlineLevel="0" r="47">
      <c r="A47" s="0" t="n">
        <f aca="false">MIN(C47)</f>
        <v>2134</v>
      </c>
      <c r="B47" s="2" t="n">
        <v>2</v>
      </c>
      <c r="C47" s="0" t="n">
        <v>2134</v>
      </c>
      <c r="D47" s="0" t="n">
        <v>2262</v>
      </c>
      <c r="E47" s="3" t="n">
        <f aca="false">(C47-$A47)/$A47*100</f>
        <v>0</v>
      </c>
    </row>
    <row collapsed="false" customFormat="false" customHeight="false" hidden="false" ht="12.9" outlineLevel="0" r="48">
      <c r="A48" s="0" t="n">
        <f aca="false">MIN(C48)</f>
        <v>2048</v>
      </c>
      <c r="B48" s="2" t="n">
        <v>3</v>
      </c>
      <c r="C48" s="0" t="n">
        <v>2048</v>
      </c>
      <c r="D48" s="0" t="n">
        <v>5607</v>
      </c>
      <c r="E48" s="3" t="n">
        <f aca="false">(C48-$A48)/$A48*100</f>
        <v>0</v>
      </c>
    </row>
    <row collapsed="false" customFormat="false" customHeight="false" hidden="false" ht="12.9" outlineLevel="0" r="49">
      <c r="A49" s="0" t="n">
        <f aca="false">MIN(C49)</f>
        <v>2569</v>
      </c>
      <c r="B49" s="2" t="n">
        <v>4</v>
      </c>
      <c r="C49" s="0" t="n">
        <v>2569</v>
      </c>
      <c r="D49" s="0" t="n">
        <v>7168</v>
      </c>
      <c r="E49" s="3" t="n">
        <f aca="false">(C49-$A49)/$A49*100</f>
        <v>0</v>
      </c>
    </row>
    <row collapsed="false" customFormat="false" customHeight="false" hidden="false" ht="12.9" outlineLevel="0" r="50">
      <c r="A50" s="0" t="n">
        <f aca="false">MIN(C50)</f>
        <v>2090</v>
      </c>
      <c r="B50" s="2" t="n">
        <v>5</v>
      </c>
      <c r="C50" s="0" t="n">
        <v>2090</v>
      </c>
      <c r="D50" s="0" t="n">
        <v>4126</v>
      </c>
      <c r="E50" s="3" t="n">
        <f aca="false">(C50-$A50)/$A50*100</f>
        <v>0</v>
      </c>
    </row>
    <row collapsed="false" customFormat="false" customHeight="false" hidden="false" ht="12.9" outlineLevel="0" r="51">
      <c r="A51" s="0" t="n">
        <f aca="false">MIN(C51)</f>
        <v>2086</v>
      </c>
      <c r="B51" s="2" t="n">
        <v>6</v>
      </c>
      <c r="C51" s="0" t="n">
        <v>2086</v>
      </c>
      <c r="D51" s="0" t="n">
        <v>7025</v>
      </c>
      <c r="E51" s="3" t="n">
        <f aca="false">(C51-$A51)/$A51*100</f>
        <v>0</v>
      </c>
    </row>
    <row collapsed="false" customFormat="false" customHeight="false" hidden="false" ht="12.9" outlineLevel="0" r="52">
      <c r="A52" s="0" t="n">
        <f aca="false">MIN(C52)</f>
        <v>2377</v>
      </c>
      <c r="B52" s="2" t="n">
        <v>7</v>
      </c>
      <c r="C52" s="0" t="n">
        <v>2377</v>
      </c>
      <c r="D52" s="0" t="n">
        <v>4992</v>
      </c>
      <c r="E52" s="3" t="n">
        <f aca="false">(C52-$A52)/$A52*100</f>
        <v>0</v>
      </c>
    </row>
    <row collapsed="false" customFormat="false" customHeight="false" hidden="false" ht="12.9" outlineLevel="0" r="53">
      <c r="A53" s="0" t="n">
        <f aca="false">MIN(C53)</f>
        <v>2066</v>
      </c>
      <c r="B53" s="2" t="n">
        <v>8</v>
      </c>
      <c r="C53" s="0" t="n">
        <v>2066</v>
      </c>
      <c r="D53" s="0" t="n">
        <v>2380</v>
      </c>
      <c r="E53" s="3" t="n">
        <f aca="false">(C53-$A53)/$A53*100</f>
        <v>0</v>
      </c>
    </row>
    <row collapsed="false" customFormat="false" customHeight="false" hidden="false" ht="12.9" outlineLevel="0" r="54">
      <c r="A54" s="0" t="n">
        <f aca="false">MIN(C54)</f>
        <v>2100</v>
      </c>
      <c r="B54" s="2" t="n">
        <v>9</v>
      </c>
      <c r="C54" s="0" t="n">
        <v>2100</v>
      </c>
      <c r="D54" s="0" t="n">
        <v>4997</v>
      </c>
      <c r="E54" s="3" t="n">
        <f aca="false">(C54-$A54)/$A54*100</f>
        <v>0</v>
      </c>
    </row>
    <row collapsed="false" customFormat="false" customHeight="false" hidden="false" ht="12.8" outlineLevel="0" r="55">
      <c r="A55" s="0" t="n">
        <f aca="false">MIN(C55,H55,M55,R55)</f>
        <v>2182</v>
      </c>
      <c r="B55" s="4" t="s">
        <v>9</v>
      </c>
      <c r="C55" s="0" t="n">
        <f aca="false">AVERAGE(C45:C54)</f>
        <v>2182</v>
      </c>
      <c r="D55" s="0" t="n">
        <f aca="false">AVERAGE(D45:D54)</f>
        <v>4132.1</v>
      </c>
      <c r="E55" s="3" t="n">
        <f aca="false">(C55-$A55)/$A55*100</f>
        <v>0</v>
      </c>
      <c r="F55" s="0" t="n">
        <f aca="false">COUNTIF(E45:E54,0)</f>
        <v>10</v>
      </c>
      <c r="G55" s="4" t="s">
        <v>9</v>
      </c>
      <c r="H55" s="0" t="n">
        <v>2229.5</v>
      </c>
      <c r="I55" s="0" t="n">
        <v>1300</v>
      </c>
      <c r="J55" s="3" t="n">
        <f aca="false">(H55-$A55)/$A55*100</f>
        <v>2.1769019248396</v>
      </c>
      <c r="L55" s="4" t="s">
        <v>9</v>
      </c>
      <c r="M55" s="0" t="n">
        <v>3320.8</v>
      </c>
      <c r="N55" s="0" t="n">
        <v>1200</v>
      </c>
      <c r="O55" s="3" t="n">
        <f aca="false">(M55-$A55)/$A55*100</f>
        <v>52.1906507791018</v>
      </c>
      <c r="Q55" s="4" t="s">
        <v>9</v>
      </c>
      <c r="R55" s="0" t="n">
        <v>2698.6</v>
      </c>
      <c r="S55" s="0" t="n">
        <v>1700</v>
      </c>
      <c r="T55" s="3" t="n">
        <f aca="false">(R55-$A55)/$A55*100</f>
        <v>23.6755270394134</v>
      </c>
    </row>
    <row collapsed="false" customFormat="false" customHeight="false" hidden="false" ht="12.65" outlineLevel="0" r="58">
      <c r="B58" s="1" t="s">
        <v>13</v>
      </c>
      <c r="C58" s="0" t="s">
        <v>2</v>
      </c>
      <c r="G58" s="1" t="s">
        <v>13</v>
      </c>
      <c r="H58" s="0" t="s">
        <v>3</v>
      </c>
      <c r="L58" s="1" t="s">
        <v>13</v>
      </c>
      <c r="M58" s="0" t="s">
        <v>4</v>
      </c>
      <c r="Q58" s="1" t="s">
        <v>13</v>
      </c>
      <c r="R58" s="0" t="s">
        <v>5</v>
      </c>
    </row>
    <row collapsed="false" customFormat="false" customHeight="false" hidden="false" ht="13.45" outlineLevel="0" r="59">
      <c r="C59" s="2" t="s">
        <v>6</v>
      </c>
      <c r="D59" s="2" t="s">
        <v>7</v>
      </c>
      <c r="E59" s="2" t="s">
        <v>8</v>
      </c>
      <c r="H59" s="2" t="s">
        <v>6</v>
      </c>
      <c r="I59" s="2" t="s">
        <v>7</v>
      </c>
      <c r="J59" s="2" t="s">
        <v>8</v>
      </c>
      <c r="M59" s="2" t="s">
        <v>6</v>
      </c>
      <c r="N59" s="2" t="s">
        <v>7</v>
      </c>
      <c r="O59" s="2" t="s">
        <v>8</v>
      </c>
      <c r="R59" s="2" t="s">
        <v>6</v>
      </c>
      <c r="S59" s="2" t="s">
        <v>7</v>
      </c>
      <c r="T59" s="2" t="s">
        <v>8</v>
      </c>
    </row>
    <row collapsed="false" customFormat="false" customHeight="false" hidden="false" ht="12.9" outlineLevel="0" r="60">
      <c r="A60" s="0" t="n">
        <f aca="false">MIN(C60)</f>
        <v>9569</v>
      </c>
      <c r="B60" s="2" t="n">
        <v>0</v>
      </c>
      <c r="C60" s="0" t="n">
        <v>9569</v>
      </c>
      <c r="D60" s="0" t="n">
        <v>3317</v>
      </c>
      <c r="E60" s="3" t="n">
        <f aca="false">(C60-$A60)/$A60*100</f>
        <v>0</v>
      </c>
    </row>
    <row collapsed="false" customFormat="false" customHeight="false" hidden="false" ht="12.9" outlineLevel="0" r="61">
      <c r="A61" s="0" t="n">
        <f aca="false">MIN(C61)</f>
        <v>8243</v>
      </c>
      <c r="B61" s="2" t="n">
        <v>1</v>
      </c>
      <c r="C61" s="0" t="n">
        <v>8243</v>
      </c>
      <c r="D61" s="0" t="n">
        <v>4507</v>
      </c>
      <c r="E61" s="3" t="n">
        <f aca="false">(C61-$A61)/$A61*100</f>
        <v>0</v>
      </c>
    </row>
    <row collapsed="false" customFormat="false" customHeight="false" hidden="false" ht="12.9" outlineLevel="0" r="62">
      <c r="A62" s="0" t="n">
        <f aca="false">MIN(C62)</f>
        <v>9807</v>
      </c>
      <c r="B62" s="2" t="n">
        <v>2</v>
      </c>
      <c r="C62" s="0" t="n">
        <v>9807</v>
      </c>
      <c r="D62" s="0" t="n">
        <v>3100</v>
      </c>
      <c r="E62" s="3" t="n">
        <f aca="false">(C62-$A62)/$A62*100</f>
        <v>0</v>
      </c>
    </row>
    <row collapsed="false" customFormat="false" customHeight="false" hidden="false" ht="12.9" outlineLevel="0" r="63">
      <c r="A63" s="0" t="n">
        <f aca="false">MIN(C63)</f>
        <v>11720</v>
      </c>
      <c r="B63" s="2" t="n">
        <v>3</v>
      </c>
      <c r="C63" s="0" t="n">
        <v>11720</v>
      </c>
      <c r="D63" s="0" t="n">
        <v>2429</v>
      </c>
      <c r="E63" s="3" t="n">
        <f aca="false">(C63-$A63)/$A63*100</f>
        <v>0</v>
      </c>
    </row>
    <row collapsed="false" customFormat="false" customHeight="false" hidden="false" ht="12.9" outlineLevel="0" r="64">
      <c r="A64" s="0" t="n">
        <f aca="false">MIN(C64)</f>
        <v>9805</v>
      </c>
      <c r="B64" s="2" t="n">
        <v>4</v>
      </c>
      <c r="C64" s="0" t="n">
        <v>9805</v>
      </c>
      <c r="D64" s="0" t="n">
        <v>3148</v>
      </c>
      <c r="E64" s="3" t="n">
        <f aca="false">(C64-$A64)/$A64*100</f>
        <v>0</v>
      </c>
    </row>
    <row collapsed="false" customFormat="false" customHeight="false" hidden="false" ht="12.9" outlineLevel="0" r="65">
      <c r="A65" s="0" t="n">
        <f aca="false">MIN(C65)</f>
        <v>8932</v>
      </c>
      <c r="B65" s="2" t="n">
        <v>5</v>
      </c>
      <c r="C65" s="0" t="n">
        <v>8932</v>
      </c>
      <c r="D65" s="0" t="n">
        <v>4416</v>
      </c>
      <c r="E65" s="3" t="n">
        <f aca="false">(C65-$A65)/$A65*100</f>
        <v>0</v>
      </c>
    </row>
    <row collapsed="false" customFormat="false" customHeight="false" hidden="false" ht="12.9" outlineLevel="0" r="66">
      <c r="A66" s="0" t="n">
        <f aca="false">MIN(C66)</f>
        <v>10505</v>
      </c>
      <c r="B66" s="2" t="n">
        <v>6</v>
      </c>
      <c r="C66" s="0" t="n">
        <v>10505</v>
      </c>
      <c r="D66" s="0" t="n">
        <v>4664</v>
      </c>
      <c r="E66" s="3" t="n">
        <f aca="false">(C66-$A66)/$A66*100</f>
        <v>0</v>
      </c>
    </row>
    <row collapsed="false" customFormat="false" customHeight="false" hidden="false" ht="12.9" outlineLevel="0" r="67">
      <c r="A67" s="0" t="n">
        <f aca="false">MIN(C67)</f>
        <v>9838</v>
      </c>
      <c r="B67" s="2" t="n">
        <v>7</v>
      </c>
      <c r="C67" s="0" t="n">
        <v>9838</v>
      </c>
      <c r="D67" s="0" t="n">
        <v>3531</v>
      </c>
      <c r="E67" s="3" t="n">
        <f aca="false">(C67-$A67)/$A67*100</f>
        <v>0</v>
      </c>
    </row>
    <row collapsed="false" customFormat="false" customHeight="false" hidden="false" ht="12.9" outlineLevel="0" r="68">
      <c r="A68" s="0" t="n">
        <f aca="false">MIN(C68)</f>
        <v>9788</v>
      </c>
      <c r="B68" s="2" t="n">
        <v>8</v>
      </c>
      <c r="C68" s="0" t="n">
        <v>9788</v>
      </c>
      <c r="D68" s="0" t="n">
        <v>3897</v>
      </c>
      <c r="E68" s="3" t="n">
        <f aca="false">(C68-$A68)/$A68*100</f>
        <v>0</v>
      </c>
    </row>
    <row collapsed="false" customFormat="false" customHeight="false" hidden="false" ht="12.9" outlineLevel="0" r="69">
      <c r="A69" s="0" t="n">
        <f aca="false">MIN(C69)</f>
        <v>9096</v>
      </c>
      <c r="B69" s="2" t="n">
        <v>9</v>
      </c>
      <c r="C69" s="0" t="n">
        <v>9096</v>
      </c>
      <c r="D69" s="0" t="n">
        <v>4048</v>
      </c>
      <c r="E69" s="3" t="n">
        <f aca="false">(C69-$A69)/$A69*100</f>
        <v>0</v>
      </c>
    </row>
    <row collapsed="false" customFormat="false" customHeight="false" hidden="false" ht="12.8" outlineLevel="0" r="70">
      <c r="A70" s="0" t="n">
        <f aca="false">MIN(C70,H70,M70,R70)</f>
        <v>9730.3</v>
      </c>
      <c r="B70" s="4" t="s">
        <v>9</v>
      </c>
      <c r="C70" s="0" t="n">
        <f aca="false">AVERAGE(C60:C69)</f>
        <v>9730.3</v>
      </c>
      <c r="D70" s="0" t="n">
        <f aca="false">AVERAGE(D60:D69)</f>
        <v>3705.7</v>
      </c>
      <c r="E70" s="3" t="n">
        <f aca="false">(C70-$A70)/$A70*100</f>
        <v>0</v>
      </c>
      <c r="F70" s="0" t="n">
        <f aca="false">COUNTIF(E60:E69,0)</f>
        <v>10</v>
      </c>
      <c r="G70" s="4" t="s">
        <v>9</v>
      </c>
      <c r="H70" s="0" t="n">
        <v>10301.6</v>
      </c>
      <c r="I70" s="0" t="n">
        <v>8900</v>
      </c>
      <c r="J70" s="3" t="n">
        <f aca="false">(H70-$A70)/$A70*100</f>
        <v>5.87135031807859</v>
      </c>
      <c r="L70" s="4" t="s">
        <v>9</v>
      </c>
      <c r="M70" s="0" t="n">
        <v>13461.3</v>
      </c>
      <c r="N70" s="0" t="n">
        <v>12200</v>
      </c>
      <c r="O70" s="3" t="n">
        <f aca="false">(M70-$A70)/$A70*100</f>
        <v>38.3441414961512</v>
      </c>
      <c r="Q70" s="4" t="s">
        <v>9</v>
      </c>
      <c r="R70" s="0" t="n">
        <v>10132.4</v>
      </c>
      <c r="S70" s="0" t="n">
        <v>9100</v>
      </c>
      <c r="T70" s="3" t="n">
        <f aca="false">(R70-$A70)/$A70*100</f>
        <v>4.13245223682724</v>
      </c>
    </row>
    <row collapsed="false" customFormat="false" customHeight="false" hidden="false" ht="12.65" outlineLevel="0" r="72">
      <c r="B72" s="1" t="s">
        <v>14</v>
      </c>
      <c r="C72" s="0" t="s">
        <v>2</v>
      </c>
      <c r="G72" s="1" t="s">
        <v>14</v>
      </c>
      <c r="H72" s="0" t="s">
        <v>3</v>
      </c>
      <c r="L72" s="1" t="s">
        <v>14</v>
      </c>
      <c r="M72" s="0" t="s">
        <v>4</v>
      </c>
      <c r="Q72" s="1" t="s">
        <v>14</v>
      </c>
      <c r="R72" s="0" t="s">
        <v>5</v>
      </c>
    </row>
    <row collapsed="false" customFormat="false" customHeight="false" hidden="false" ht="13.45" outlineLevel="0" r="73">
      <c r="C73" s="2" t="s">
        <v>6</v>
      </c>
      <c r="D73" s="2" t="s">
        <v>7</v>
      </c>
      <c r="E73" s="2" t="s">
        <v>8</v>
      </c>
      <c r="H73" s="2" t="s">
        <v>6</v>
      </c>
      <c r="I73" s="2" t="s">
        <v>7</v>
      </c>
      <c r="J73" s="2" t="s">
        <v>8</v>
      </c>
      <c r="M73" s="2" t="s">
        <v>6</v>
      </c>
      <c r="N73" s="2" t="s">
        <v>7</v>
      </c>
      <c r="O73" s="2" t="s">
        <v>8</v>
      </c>
      <c r="R73" s="2" t="s">
        <v>6</v>
      </c>
      <c r="S73" s="2" t="s">
        <v>7</v>
      </c>
      <c r="T73" s="2" t="s">
        <v>8</v>
      </c>
    </row>
    <row collapsed="false" customFormat="false" customHeight="false" hidden="false" ht="12.9" outlineLevel="0" r="74">
      <c r="A74" s="0" t="n">
        <f aca="false">MIN(C74)</f>
        <v>6243</v>
      </c>
      <c r="B74" s="2" t="n">
        <v>0</v>
      </c>
      <c r="C74" s="0" t="n">
        <v>6243</v>
      </c>
      <c r="D74" s="0" t="n">
        <v>6665</v>
      </c>
      <c r="E74" s="3" t="n">
        <f aca="false">(C74-$A74)/$A74*100</f>
        <v>0</v>
      </c>
    </row>
    <row collapsed="false" customFormat="false" customHeight="false" hidden="false" ht="12.9" outlineLevel="0" r="75">
      <c r="A75" s="0" t="n">
        <f aca="false">MIN(C75)</f>
        <v>7149</v>
      </c>
      <c r="B75" s="2" t="n">
        <v>1</v>
      </c>
      <c r="C75" s="0" t="n">
        <v>7149</v>
      </c>
      <c r="D75" s="0" t="n">
        <v>8907</v>
      </c>
      <c r="E75" s="3" t="n">
        <f aca="false">(C75-$A75)/$A75*100</f>
        <v>0</v>
      </c>
    </row>
    <row collapsed="false" customFormat="false" customHeight="false" hidden="false" ht="12.9" outlineLevel="0" r="76">
      <c r="A76" s="0" t="n">
        <f aca="false">MIN(C76)</f>
        <v>7019</v>
      </c>
      <c r="B76" s="2" t="n">
        <v>2</v>
      </c>
      <c r="C76" s="0" t="n">
        <v>7019</v>
      </c>
      <c r="D76" s="0" t="n">
        <v>11674</v>
      </c>
      <c r="E76" s="3" t="n">
        <f aca="false">(C76-$A76)/$A76*100</f>
        <v>0</v>
      </c>
    </row>
    <row collapsed="false" customFormat="false" customHeight="false" hidden="false" ht="12.9" outlineLevel="0" r="77">
      <c r="A77" s="0" t="n">
        <f aca="false">MIN(C77)</f>
        <v>6790</v>
      </c>
      <c r="B77" s="2" t="n">
        <v>3</v>
      </c>
      <c r="C77" s="0" t="n">
        <v>6790</v>
      </c>
      <c r="D77" s="0" t="n">
        <v>6729</v>
      </c>
      <c r="E77" s="3" t="n">
        <f aca="false">(C77-$A77)/$A77*100</f>
        <v>0</v>
      </c>
    </row>
    <row collapsed="false" customFormat="false" customHeight="false" hidden="false" ht="12.9" outlineLevel="0" r="78">
      <c r="A78" s="0" t="n">
        <f aca="false">MIN(C78)</f>
        <v>6369</v>
      </c>
      <c r="B78" s="2" t="n">
        <v>4</v>
      </c>
      <c r="C78" s="0" t="n">
        <v>6369</v>
      </c>
      <c r="D78" s="0" t="n">
        <v>4148</v>
      </c>
      <c r="E78" s="3" t="n">
        <f aca="false">(C78-$A78)/$A78*100</f>
        <v>0</v>
      </c>
    </row>
    <row collapsed="false" customFormat="false" customHeight="false" hidden="false" ht="12.9" outlineLevel="0" r="79">
      <c r="A79" s="0" t="n">
        <f aca="false">MIN(C79)</f>
        <v>6033</v>
      </c>
      <c r="B79" s="2" t="n">
        <v>5</v>
      </c>
      <c r="C79" s="0" t="n">
        <v>6033</v>
      </c>
      <c r="D79" s="0" t="n">
        <v>10845</v>
      </c>
      <c r="E79" s="3" t="n">
        <f aca="false">(C79-$A79)/$A79*100</f>
        <v>0</v>
      </c>
    </row>
    <row collapsed="false" customFormat="false" customHeight="false" hidden="false" ht="12.9" outlineLevel="0" r="80">
      <c r="A80" s="0" t="n">
        <f aca="false">MIN(C80)</f>
        <v>6277</v>
      </c>
      <c r="B80" s="2" t="n">
        <v>6</v>
      </c>
      <c r="C80" s="0" t="n">
        <v>6277</v>
      </c>
      <c r="D80" s="0" t="n">
        <v>12374</v>
      </c>
      <c r="E80" s="3" t="n">
        <f aca="false">(C80-$A80)/$A80*100</f>
        <v>0</v>
      </c>
    </row>
    <row collapsed="false" customFormat="false" customHeight="false" hidden="false" ht="12.9" outlineLevel="0" r="81">
      <c r="A81" s="0" t="n">
        <f aca="false">MIN(C81)</f>
        <v>5714</v>
      </c>
      <c r="B81" s="2" t="n">
        <v>7</v>
      </c>
      <c r="C81" s="0" t="n">
        <v>5714</v>
      </c>
      <c r="D81" s="0" t="n">
        <v>6688</v>
      </c>
      <c r="E81" s="3" t="n">
        <f aca="false">(C81-$A81)/$A81*100</f>
        <v>0</v>
      </c>
    </row>
    <row collapsed="false" customFormat="false" customHeight="false" hidden="false" ht="12.9" outlineLevel="0" r="82">
      <c r="A82" s="0" t="n">
        <f aca="false">MIN(C82)</f>
        <v>6301</v>
      </c>
      <c r="B82" s="2" t="n">
        <v>8</v>
      </c>
      <c r="C82" s="0" t="n">
        <v>6301</v>
      </c>
      <c r="D82" s="0" t="n">
        <v>7865</v>
      </c>
      <c r="E82" s="3" t="n">
        <f aca="false">(C82-$A82)/$A82*100</f>
        <v>0</v>
      </c>
    </row>
    <row collapsed="false" customFormat="false" customHeight="false" hidden="false" ht="12.9" outlineLevel="0" r="83">
      <c r="A83" s="0" t="n">
        <f aca="false">MIN(C83)</f>
        <v>6199</v>
      </c>
      <c r="B83" s="2" t="n">
        <v>9</v>
      </c>
      <c r="C83" s="0" t="n">
        <v>6199</v>
      </c>
      <c r="D83" s="0" t="n">
        <v>9889</v>
      </c>
      <c r="E83" s="3" t="n">
        <f aca="false">(C83-$A83)/$A83*100</f>
        <v>0</v>
      </c>
    </row>
    <row collapsed="false" customFormat="false" customHeight="false" hidden="false" ht="12.8" outlineLevel="0" r="84">
      <c r="A84" s="0" t="n">
        <f aca="false">MIN(C84,H84,M84,R84)</f>
        <v>6409.4</v>
      </c>
      <c r="B84" s="4" t="s">
        <v>9</v>
      </c>
      <c r="C84" s="0" t="n">
        <f aca="false">AVERAGE(C74:C83)</f>
        <v>6409.4</v>
      </c>
      <c r="D84" s="0" t="n">
        <f aca="false">AVERAGE(D74:D83)</f>
        <v>8578.4</v>
      </c>
      <c r="E84" s="3" t="n">
        <f aca="false">(C84-$A84)/$A84*100</f>
        <v>0</v>
      </c>
      <c r="F84" s="0" t="n">
        <f aca="false">COUNTIF(E74:E83,0)</f>
        <v>10</v>
      </c>
      <c r="G84" s="4" t="s">
        <v>9</v>
      </c>
      <c r="H84" s="0" t="n">
        <v>6803.5</v>
      </c>
      <c r="I84" s="0" t="n">
        <v>9600</v>
      </c>
      <c r="J84" s="3" t="n">
        <f aca="false">(H84-$A84)/$A84*100</f>
        <v>6.14878147720536</v>
      </c>
      <c r="L84" s="4" t="s">
        <v>9</v>
      </c>
      <c r="M84" s="0" t="n">
        <v>9498.8</v>
      </c>
      <c r="N84" s="0" t="n">
        <v>11100</v>
      </c>
      <c r="O84" s="3" t="n">
        <f aca="false">(M84-$A84)/$A84*100</f>
        <v>48.2010796642431</v>
      </c>
      <c r="Q84" s="4" t="s">
        <v>9</v>
      </c>
      <c r="R84" s="0" t="n">
        <v>7358.8</v>
      </c>
      <c r="S84" s="0" t="n">
        <v>12500</v>
      </c>
      <c r="T84" s="3" t="n">
        <f aca="false">(R84-$A84)/$A84*100</f>
        <v>14.8126189658939</v>
      </c>
    </row>
    <row collapsed="false" customFormat="false" customHeight="false" hidden="false" ht="12.65" outlineLevel="0" r="86">
      <c r="B86" s="1" t="s">
        <v>15</v>
      </c>
      <c r="C86" s="0" t="s">
        <v>2</v>
      </c>
      <c r="G86" s="1" t="s">
        <v>15</v>
      </c>
      <c r="H86" s="0" t="s">
        <v>3</v>
      </c>
      <c r="L86" s="1" t="s">
        <v>15</v>
      </c>
      <c r="M86" s="0" t="s">
        <v>4</v>
      </c>
      <c r="Q86" s="1" t="s">
        <v>15</v>
      </c>
      <c r="R86" s="0" t="s">
        <v>5</v>
      </c>
    </row>
    <row collapsed="false" customFormat="false" customHeight="false" hidden="false" ht="13.45" outlineLevel="0" r="87">
      <c r="C87" s="2" t="s">
        <v>6</v>
      </c>
      <c r="D87" s="2" t="s">
        <v>7</v>
      </c>
      <c r="E87" s="2" t="s">
        <v>8</v>
      </c>
      <c r="H87" s="2" t="s">
        <v>6</v>
      </c>
      <c r="I87" s="2" t="s">
        <v>7</v>
      </c>
      <c r="J87" s="2" t="s">
        <v>8</v>
      </c>
      <c r="M87" s="2" t="s">
        <v>6</v>
      </c>
      <c r="N87" s="2" t="s">
        <v>7</v>
      </c>
      <c r="O87" s="2" t="s">
        <v>8</v>
      </c>
      <c r="R87" s="2" t="s">
        <v>6</v>
      </c>
      <c r="S87" s="2" t="s">
        <v>7</v>
      </c>
      <c r="T87" s="2" t="s">
        <v>8</v>
      </c>
    </row>
    <row collapsed="false" customFormat="false" customHeight="false" hidden="false" ht="12.9" outlineLevel="0" r="88">
      <c r="A88" s="0" t="n">
        <f aca="false">MIN(C88)</f>
        <v>5631</v>
      </c>
      <c r="B88" s="2" t="n">
        <v>0</v>
      </c>
      <c r="C88" s="0" t="n">
        <v>5631</v>
      </c>
      <c r="D88" s="0" t="n">
        <v>8899</v>
      </c>
      <c r="E88" s="3" t="n">
        <f aca="false">(C88-$A88)/$A88*100</f>
        <v>0</v>
      </c>
    </row>
    <row collapsed="false" customFormat="false" customHeight="false" hidden="false" ht="12.9" outlineLevel="0" r="89">
      <c r="A89" s="0" t="n">
        <f aca="false">MIN(C89)</f>
        <v>4934</v>
      </c>
      <c r="B89" s="2" t="n">
        <v>1</v>
      </c>
      <c r="C89" s="0" t="n">
        <v>4934</v>
      </c>
      <c r="D89" s="0" t="n">
        <v>24207</v>
      </c>
      <c r="E89" s="3" t="n">
        <f aca="false">(C89-$A89)/$A89*100</f>
        <v>0</v>
      </c>
    </row>
    <row collapsed="false" customFormat="false" customHeight="false" hidden="false" ht="12.9" outlineLevel="0" r="90">
      <c r="A90" s="0" t="n">
        <f aca="false">MIN(C90)</f>
        <v>4910</v>
      </c>
      <c r="B90" s="2" t="n">
        <v>2</v>
      </c>
      <c r="C90" s="0" t="n">
        <v>4910</v>
      </c>
      <c r="D90" s="0" t="n">
        <v>9124</v>
      </c>
      <c r="E90" s="3" t="n">
        <f aca="false">(C90-$A90)/$A90*100</f>
        <v>0</v>
      </c>
    </row>
    <row collapsed="false" customFormat="false" customHeight="false" hidden="false" ht="12.9" outlineLevel="0" r="91">
      <c r="A91" s="0" t="n">
        <f aca="false">MIN(C91)</f>
        <v>5337</v>
      </c>
      <c r="B91" s="2" t="n">
        <v>3</v>
      </c>
      <c r="C91" s="0" t="n">
        <v>5337</v>
      </c>
      <c r="D91" s="0" t="n">
        <v>22060</v>
      </c>
      <c r="E91" s="3" t="n">
        <f aca="false">(C91-$A91)/$A91*100</f>
        <v>0</v>
      </c>
    </row>
    <row collapsed="false" customFormat="false" customHeight="false" hidden="false" ht="12.9" outlineLevel="0" r="92">
      <c r="A92" s="0" t="n">
        <f aca="false">MIN(C92)</f>
        <v>5623</v>
      </c>
      <c r="B92" s="2" t="n">
        <v>4</v>
      </c>
      <c r="C92" s="0" t="n">
        <v>5623</v>
      </c>
      <c r="D92" s="0" t="n">
        <v>12395</v>
      </c>
      <c r="E92" s="3" t="n">
        <f aca="false">(C92-$A92)/$A92*100</f>
        <v>0</v>
      </c>
    </row>
    <row collapsed="false" customFormat="false" customHeight="false" hidden="false" ht="12.9" outlineLevel="0" r="93">
      <c r="A93" s="0" t="n">
        <f aca="false">MIN(C93)</f>
        <v>5038</v>
      </c>
      <c r="B93" s="2" t="n">
        <v>5</v>
      </c>
      <c r="C93" s="0" t="n">
        <v>5038</v>
      </c>
      <c r="D93" s="0" t="n">
        <v>9961</v>
      </c>
      <c r="E93" s="3" t="n">
        <f aca="false">(C93-$A93)/$A93*100</f>
        <v>0</v>
      </c>
    </row>
    <row collapsed="false" customFormat="false" customHeight="false" hidden="false" ht="12.9" outlineLevel="0" r="94">
      <c r="A94" s="0" t="n">
        <f aca="false">MIN(C94)</f>
        <v>4832</v>
      </c>
      <c r="B94" s="2" t="n">
        <v>6</v>
      </c>
      <c r="C94" s="0" t="n">
        <v>4832</v>
      </c>
      <c r="D94" s="0" t="n">
        <v>25112</v>
      </c>
      <c r="E94" s="3" t="n">
        <f aca="false">(C94-$A94)/$A94*100</f>
        <v>0</v>
      </c>
    </row>
    <row collapsed="false" customFormat="false" customHeight="false" hidden="false" ht="12.9" outlineLevel="0" r="95">
      <c r="A95" s="0" t="n">
        <f aca="false">MIN(C95)</f>
        <v>4571</v>
      </c>
      <c r="B95" s="2" t="n">
        <v>7</v>
      </c>
      <c r="C95" s="0" t="n">
        <v>4571</v>
      </c>
      <c r="D95" s="0" t="n">
        <v>18686</v>
      </c>
      <c r="E95" s="3" t="n">
        <f aca="false">(C95-$A95)/$A95*100</f>
        <v>0</v>
      </c>
    </row>
    <row collapsed="false" customFormat="false" customHeight="false" hidden="false" ht="12.9" outlineLevel="0" r="96">
      <c r="A96" s="0" t="n">
        <f aca="false">MIN(C96)</f>
        <v>4954</v>
      </c>
      <c r="B96" s="2" t="n">
        <v>8</v>
      </c>
      <c r="C96" s="0" t="n">
        <v>4954</v>
      </c>
      <c r="D96" s="0" t="n">
        <v>22378</v>
      </c>
      <c r="E96" s="3" t="n">
        <f aca="false">(C96-$A96)/$A96*100</f>
        <v>0</v>
      </c>
    </row>
    <row collapsed="false" customFormat="false" customHeight="false" hidden="false" ht="12.9" outlineLevel="0" r="97">
      <c r="A97" s="0" t="n">
        <f aca="false">MIN(C97)</f>
        <v>4900</v>
      </c>
      <c r="B97" s="2" t="n">
        <v>9</v>
      </c>
      <c r="C97" s="0" t="n">
        <v>4900</v>
      </c>
      <c r="D97" s="0" t="n">
        <v>18628</v>
      </c>
      <c r="E97" s="3" t="n">
        <f aca="false">(C97-$A97)/$A97*100</f>
        <v>0</v>
      </c>
    </row>
    <row collapsed="false" customFormat="false" customHeight="false" hidden="false" ht="12.8" outlineLevel="0" r="98">
      <c r="A98" s="0" t="n">
        <f aca="false">MIN(C98,H98,M98,R98)</f>
        <v>5073</v>
      </c>
      <c r="B98" s="4" t="s">
        <v>9</v>
      </c>
      <c r="C98" s="0" t="n">
        <f aca="false">AVERAGE(C88:C97)</f>
        <v>5073</v>
      </c>
      <c r="D98" s="0" t="n">
        <f aca="false">AVERAGE(D88:D97)</f>
        <v>17145</v>
      </c>
      <c r="E98" s="3" t="n">
        <f aca="false">(C98-$A98)/$A98*100</f>
        <v>0</v>
      </c>
      <c r="F98" s="0" t="n">
        <f aca="false">COUNTIF(E88:E97,0)</f>
        <v>10</v>
      </c>
      <c r="G98" s="4" t="s">
        <v>9</v>
      </c>
      <c r="H98" s="0" t="n">
        <v>5202.9</v>
      </c>
      <c r="I98" s="0" t="n">
        <v>11700</v>
      </c>
      <c r="J98" s="3" t="n">
        <f aca="false">(H98-$A98)/$A98*100</f>
        <v>2.5606150206978</v>
      </c>
      <c r="L98" s="4" t="s">
        <v>9</v>
      </c>
      <c r="M98" s="0" t="n">
        <v>7576.7</v>
      </c>
      <c r="N98" s="0" t="n">
        <v>12300</v>
      </c>
      <c r="O98" s="3" t="n">
        <f aca="false">(M98-$A98)/$A98*100</f>
        <v>49.3534397792233</v>
      </c>
      <c r="Q98" s="4" t="s">
        <v>9</v>
      </c>
      <c r="R98" s="0" t="n">
        <v>6023.5</v>
      </c>
      <c r="S98" s="0" t="n">
        <v>11400</v>
      </c>
      <c r="T98" s="3" t="n">
        <f aca="false">(R98-$A98)/$A98*100</f>
        <v>18.7364478612261</v>
      </c>
    </row>
    <row collapsed="false" customFormat="false" customHeight="false" hidden="false" ht="12.65" outlineLevel="0" r="100">
      <c r="B100" s="1" t="s">
        <v>16</v>
      </c>
      <c r="C100" s="0" t="s">
        <v>2</v>
      </c>
      <c r="G100" s="1" t="s">
        <v>16</v>
      </c>
      <c r="H100" s="0" t="s">
        <v>3</v>
      </c>
      <c r="L100" s="1" t="s">
        <v>16</v>
      </c>
      <c r="M100" s="0" t="s">
        <v>4</v>
      </c>
      <c r="Q100" s="1" t="s">
        <v>16</v>
      </c>
      <c r="R100" s="0" t="s">
        <v>5</v>
      </c>
    </row>
    <row collapsed="false" customFormat="false" customHeight="false" hidden="false" ht="13.45" outlineLevel="0" r="101">
      <c r="C101" s="2" t="s">
        <v>6</v>
      </c>
      <c r="D101" s="2" t="s">
        <v>7</v>
      </c>
      <c r="E101" s="2" t="s">
        <v>8</v>
      </c>
      <c r="H101" s="2" t="s">
        <v>6</v>
      </c>
      <c r="I101" s="2" t="s">
        <v>7</v>
      </c>
      <c r="J101" s="2" t="s">
        <v>8</v>
      </c>
      <c r="M101" s="2" t="s">
        <v>6</v>
      </c>
      <c r="N101" s="2" t="s">
        <v>7</v>
      </c>
      <c r="O101" s="2" t="s">
        <v>8</v>
      </c>
      <c r="R101" s="2" t="s">
        <v>6</v>
      </c>
      <c r="S101" s="2" t="s">
        <v>7</v>
      </c>
      <c r="T101" s="2" t="s">
        <v>8</v>
      </c>
    </row>
    <row collapsed="false" customFormat="false" customHeight="false" hidden="false" ht="12.9" outlineLevel="0" r="102">
      <c r="A102" s="0" t="n">
        <f aca="false">MIN(C102)</f>
        <v>4385</v>
      </c>
      <c r="B102" s="2" t="n">
        <v>0</v>
      </c>
      <c r="C102" s="0" t="n">
        <v>4385</v>
      </c>
      <c r="D102" s="0" t="n">
        <v>26187</v>
      </c>
      <c r="E102" s="3" t="n">
        <f aca="false">(C102-$A102)/$A102*100</f>
        <v>0</v>
      </c>
    </row>
    <row collapsed="false" customFormat="false" customHeight="false" hidden="false" ht="12.9" outlineLevel="0" r="103">
      <c r="A103" s="0" t="n">
        <f aca="false">MIN(C103)</f>
        <v>4106</v>
      </c>
      <c r="B103" s="2" t="n">
        <v>1</v>
      </c>
      <c r="C103" s="0" t="n">
        <v>4106</v>
      </c>
      <c r="D103" s="0" t="n">
        <v>10725</v>
      </c>
      <c r="E103" s="3" t="n">
        <f aca="false">(C103-$A103)/$A103*100</f>
        <v>0</v>
      </c>
    </row>
    <row collapsed="false" customFormat="false" customHeight="false" hidden="false" ht="12.9" outlineLevel="0" r="104">
      <c r="A104" s="0" t="n">
        <f aca="false">MIN(C104)</f>
        <v>4497</v>
      </c>
      <c r="B104" s="2" t="n">
        <v>2</v>
      </c>
      <c r="C104" s="0" t="n">
        <v>4497</v>
      </c>
      <c r="D104" s="0" t="n">
        <v>23966</v>
      </c>
      <c r="E104" s="3" t="n">
        <f aca="false">(C104-$A104)/$A104*100</f>
        <v>0</v>
      </c>
    </row>
    <row collapsed="false" customFormat="false" customHeight="false" hidden="false" ht="12.9" outlineLevel="0" r="105">
      <c r="A105" s="0" t="n">
        <f aca="false">MIN(C105)</f>
        <v>3926</v>
      </c>
      <c r="B105" s="2" t="n">
        <v>3</v>
      </c>
      <c r="C105" s="0" t="n">
        <v>3926</v>
      </c>
      <c r="D105" s="0" t="n">
        <v>32845</v>
      </c>
      <c r="E105" s="3" t="n">
        <f aca="false">(C105-$A105)/$A105*100</f>
        <v>0</v>
      </c>
    </row>
    <row collapsed="false" customFormat="false" customHeight="false" hidden="false" ht="12.9" outlineLevel="0" r="106">
      <c r="A106" s="0" t="n">
        <f aca="false">MIN(C106)</f>
        <v>4421</v>
      </c>
      <c r="B106" s="2" t="n">
        <v>4</v>
      </c>
      <c r="C106" s="0" t="n">
        <v>4421</v>
      </c>
      <c r="D106" s="0" t="n">
        <v>29625</v>
      </c>
      <c r="E106" s="3" t="n">
        <f aca="false">(C106-$A106)/$A106*100</f>
        <v>0</v>
      </c>
    </row>
    <row collapsed="false" customFormat="false" customHeight="false" hidden="false" ht="12.9" outlineLevel="0" r="107">
      <c r="A107" s="0" t="n">
        <f aca="false">MIN(C107)</f>
        <v>4006</v>
      </c>
      <c r="B107" s="2" t="n">
        <v>5</v>
      </c>
      <c r="C107" s="0" t="n">
        <v>4006</v>
      </c>
      <c r="D107" s="0" t="n">
        <v>30054</v>
      </c>
      <c r="E107" s="3" t="n">
        <f aca="false">(C107-$A107)/$A107*100</f>
        <v>0</v>
      </c>
    </row>
    <row collapsed="false" customFormat="false" customHeight="false" hidden="false" ht="12.9" outlineLevel="0" r="108">
      <c r="A108" s="0" t="n">
        <f aca="false">MIN(C108)</f>
        <v>3990</v>
      </c>
      <c r="B108" s="2" t="n">
        <v>6</v>
      </c>
      <c r="C108" s="0" t="n">
        <v>3990</v>
      </c>
      <c r="D108" s="0" t="n">
        <v>31124</v>
      </c>
      <c r="E108" s="3" t="n">
        <f aca="false">(C108-$A108)/$A108*100</f>
        <v>0</v>
      </c>
    </row>
    <row collapsed="false" customFormat="false" customHeight="false" hidden="false" ht="12.9" outlineLevel="0" r="109">
      <c r="A109" s="0" t="n">
        <f aca="false">MIN(C109)</f>
        <v>4124</v>
      </c>
      <c r="B109" s="2" t="n">
        <v>7</v>
      </c>
      <c r="C109" s="0" t="n">
        <v>4124</v>
      </c>
      <c r="D109" s="0" t="n">
        <v>22309</v>
      </c>
      <c r="E109" s="3" t="n">
        <f aca="false">(C109-$A109)/$A109*100</f>
        <v>0</v>
      </c>
    </row>
    <row collapsed="false" customFormat="false" customHeight="false" hidden="false" ht="12.9" outlineLevel="0" r="110">
      <c r="A110" s="0" t="n">
        <f aca="false">MIN(C110)</f>
        <v>3768</v>
      </c>
      <c r="B110" s="2" t="n">
        <v>8</v>
      </c>
      <c r="C110" s="0" t="n">
        <v>3768</v>
      </c>
      <c r="D110" s="0" t="n">
        <v>27010</v>
      </c>
      <c r="E110" s="3" t="n">
        <f aca="false">(C110-$A110)/$A110*100</f>
        <v>0</v>
      </c>
    </row>
    <row collapsed="false" customFormat="false" customHeight="false" hidden="false" ht="12.9" outlineLevel="0" r="111">
      <c r="A111" s="0" t="n">
        <f aca="false">MIN(C111)</f>
        <v>3830</v>
      </c>
      <c r="B111" s="2" t="n">
        <v>9</v>
      </c>
      <c r="C111" s="0" t="n">
        <v>3830</v>
      </c>
      <c r="D111" s="0" t="n">
        <v>30939</v>
      </c>
      <c r="E111" s="3" t="n">
        <f aca="false">(C111-$A111)/$A111*100</f>
        <v>0</v>
      </c>
    </row>
    <row collapsed="false" customFormat="false" customHeight="false" hidden="false" ht="12.8" outlineLevel="0" r="112">
      <c r="A112" s="0" t="n">
        <f aca="false">MIN(C112,H112,M112,R112)</f>
        <v>4105.3</v>
      </c>
      <c r="B112" s="4" t="s">
        <v>9</v>
      </c>
      <c r="C112" s="0" t="n">
        <f aca="false">AVERAGE(C102:C111)</f>
        <v>4105.3</v>
      </c>
      <c r="D112" s="0" t="n">
        <f aca="false">AVERAGE(D102:D111)</f>
        <v>26478.4</v>
      </c>
      <c r="E112" s="3" t="n">
        <f aca="false">(C112-$A112)/$A112*100</f>
        <v>0</v>
      </c>
      <c r="F112" s="0" t="n">
        <f aca="false">COUNTIF(E102:E111,0)</f>
        <v>10</v>
      </c>
      <c r="G112" s="4" t="s">
        <v>9</v>
      </c>
      <c r="H112" s="0" t="n">
        <v>4202.8</v>
      </c>
      <c r="I112" s="0" t="n">
        <v>9900</v>
      </c>
      <c r="J112" s="3" t="n">
        <f aca="false">(H112-$A112)/$A112*100</f>
        <v>2.37497868608871</v>
      </c>
      <c r="L112" s="4" t="s">
        <v>9</v>
      </c>
      <c r="M112" s="0" t="n">
        <v>6290.8</v>
      </c>
      <c r="N112" s="0" t="n">
        <v>9500</v>
      </c>
      <c r="O112" s="3" t="n">
        <f aca="false">(M112-$A112)/$A112*100</f>
        <v>53.2360607020193</v>
      </c>
      <c r="Q112" s="4" t="s">
        <v>9</v>
      </c>
      <c r="R112" s="0" t="n">
        <v>5076</v>
      </c>
      <c r="S112" s="0" t="n">
        <v>12800</v>
      </c>
      <c r="T112" s="3" t="n">
        <f aca="false">(R112-$A112)/$A112*100</f>
        <v>23.6450442111417</v>
      </c>
    </row>
    <row collapsed="false" customFormat="false" customHeight="false" hidden="false" ht="12.65" outlineLevel="0" r="115">
      <c r="B115" s="1" t="s">
        <v>17</v>
      </c>
      <c r="C115" s="0" t="s">
        <v>2</v>
      </c>
      <c r="G115" s="1" t="s">
        <v>17</v>
      </c>
      <c r="H115" s="0" t="s">
        <v>3</v>
      </c>
      <c r="L115" s="1" t="s">
        <v>17</v>
      </c>
      <c r="M115" s="0" t="s">
        <v>4</v>
      </c>
      <c r="Q115" s="1" t="s">
        <v>17</v>
      </c>
      <c r="R115" s="0" t="s">
        <v>5</v>
      </c>
    </row>
    <row collapsed="false" customFormat="false" customHeight="false" hidden="false" ht="13.45" outlineLevel="0" r="116">
      <c r="C116" s="2" t="s">
        <v>6</v>
      </c>
      <c r="D116" s="2" t="s">
        <v>7</v>
      </c>
      <c r="E116" s="2" t="s">
        <v>8</v>
      </c>
      <c r="H116" s="2" t="s">
        <v>6</v>
      </c>
      <c r="I116" s="2" t="s">
        <v>7</v>
      </c>
      <c r="J116" s="2" t="s">
        <v>8</v>
      </c>
      <c r="M116" s="2" t="s">
        <v>6</v>
      </c>
      <c r="N116" s="2" t="s">
        <v>7</v>
      </c>
      <c r="O116" s="2" t="s">
        <v>8</v>
      </c>
      <c r="R116" s="2" t="s">
        <v>6</v>
      </c>
      <c r="S116" s="2" t="s">
        <v>7</v>
      </c>
      <c r="T116" s="2" t="s">
        <v>8</v>
      </c>
    </row>
    <row collapsed="false" customFormat="false" customHeight="false" hidden="false" ht="12.9" outlineLevel="0" r="117">
      <c r="A117" s="0" t="n">
        <f aca="false">MIN(C117)</f>
        <v>14960</v>
      </c>
      <c r="B117" s="2" t="n">
        <v>0</v>
      </c>
      <c r="C117" s="0" t="n">
        <v>14960</v>
      </c>
      <c r="D117" s="0" t="n">
        <v>7689</v>
      </c>
      <c r="E117" s="3" t="n">
        <f aca="false">(C117-$A117)/$A117*100</f>
        <v>0</v>
      </c>
    </row>
    <row collapsed="false" customFormat="false" customHeight="false" hidden="false" ht="12.9" outlineLevel="0" r="118">
      <c r="A118" s="0" t="n">
        <f aca="false">MIN(C118)</f>
        <v>15300</v>
      </c>
      <c r="B118" s="2" t="n">
        <v>1</v>
      </c>
      <c r="C118" s="0" t="n">
        <v>15300</v>
      </c>
      <c r="D118" s="0" t="n">
        <v>9850</v>
      </c>
      <c r="E118" s="3" t="n">
        <f aca="false">(C118-$A118)/$A118*100</f>
        <v>0</v>
      </c>
    </row>
    <row collapsed="false" customFormat="false" customHeight="false" hidden="false" ht="12.9" outlineLevel="0" r="119">
      <c r="A119" s="0" t="n">
        <f aca="false">MIN(C119)</f>
        <v>13543</v>
      </c>
      <c r="B119" s="2" t="n">
        <v>2</v>
      </c>
      <c r="C119" s="0" t="n">
        <v>13543</v>
      </c>
      <c r="D119" s="0" t="n">
        <v>7849</v>
      </c>
      <c r="E119" s="3" t="n">
        <f aca="false">(C119-$A119)/$A119*100</f>
        <v>0</v>
      </c>
    </row>
    <row collapsed="false" customFormat="false" customHeight="false" hidden="false" ht="12.9" outlineLevel="0" r="120">
      <c r="A120" s="0" t="n">
        <f aca="false">MIN(C120)</f>
        <v>13983</v>
      </c>
      <c r="B120" s="2" t="n">
        <v>3</v>
      </c>
      <c r="C120" s="0" t="n">
        <v>13983</v>
      </c>
      <c r="D120" s="0" t="n">
        <v>11840</v>
      </c>
      <c r="E120" s="3" t="n">
        <f aca="false">(C120-$A120)/$A120*100</f>
        <v>0</v>
      </c>
    </row>
    <row collapsed="false" customFormat="false" customHeight="false" hidden="false" ht="12.9" outlineLevel="0" r="121">
      <c r="A121" s="0" t="n">
        <f aca="false">MIN(C121)</f>
        <v>14352</v>
      </c>
      <c r="B121" s="2" t="n">
        <v>4</v>
      </c>
      <c r="C121" s="0" t="n">
        <v>14352</v>
      </c>
      <c r="D121" s="0" t="n">
        <v>7471</v>
      </c>
      <c r="E121" s="3" t="n">
        <f aca="false">(C121-$A121)/$A121*100</f>
        <v>0</v>
      </c>
    </row>
    <row collapsed="false" customFormat="false" customHeight="false" hidden="false" ht="12.9" outlineLevel="0" r="122">
      <c r="A122" s="0" t="n">
        <f aca="false">MIN(C122)</f>
        <v>12788</v>
      </c>
      <c r="B122" s="2" t="n">
        <v>5</v>
      </c>
      <c r="C122" s="0" t="n">
        <v>12788</v>
      </c>
      <c r="D122" s="0" t="n">
        <v>9603</v>
      </c>
      <c r="E122" s="3" t="n">
        <f aca="false">(C122-$A122)/$A122*100</f>
        <v>0</v>
      </c>
    </row>
    <row collapsed="false" customFormat="false" customHeight="false" hidden="false" ht="12.9" outlineLevel="0" r="123">
      <c r="A123" s="0" t="n">
        <f aca="false">MIN(C123)</f>
        <v>12744</v>
      </c>
      <c r="B123" s="2" t="n">
        <v>6</v>
      </c>
      <c r="C123" s="0" t="n">
        <v>12744</v>
      </c>
      <c r="D123" s="0" t="n">
        <v>10913</v>
      </c>
      <c r="E123" s="3" t="n">
        <f aca="false">(C123-$A123)/$A123*100</f>
        <v>0</v>
      </c>
    </row>
    <row collapsed="false" customFormat="false" customHeight="false" hidden="false" ht="12.9" outlineLevel="0" r="124">
      <c r="A124" s="0" t="n">
        <f aca="false">MIN(C124)</f>
        <v>13825</v>
      </c>
      <c r="B124" s="2" t="n">
        <v>7</v>
      </c>
      <c r="C124" s="0" t="n">
        <v>13825</v>
      </c>
      <c r="D124" s="0" t="n">
        <v>10433</v>
      </c>
      <c r="E124" s="3" t="n">
        <f aca="false">(C124-$A124)/$A124*100</f>
        <v>0</v>
      </c>
    </row>
    <row collapsed="false" customFormat="false" customHeight="false" hidden="false" ht="12.9" outlineLevel="0" r="125">
      <c r="A125" s="0" t="n">
        <f aca="false">MIN(C125)</f>
        <v>16192</v>
      </c>
      <c r="B125" s="2" t="n">
        <v>8</v>
      </c>
      <c r="C125" s="0" t="n">
        <v>16192</v>
      </c>
      <c r="D125" s="0" t="n">
        <v>11116</v>
      </c>
      <c r="E125" s="3" t="n">
        <f aca="false">(C125-$A125)/$A125*100</f>
        <v>0</v>
      </c>
    </row>
    <row collapsed="false" customFormat="false" customHeight="false" hidden="false" ht="12.9" outlineLevel="0" r="126">
      <c r="A126" s="0" t="n">
        <f aca="false">MIN(C126)</f>
        <v>13333</v>
      </c>
      <c r="B126" s="2" t="n">
        <v>9</v>
      </c>
      <c r="C126" s="0" t="n">
        <v>13333</v>
      </c>
      <c r="D126" s="0" t="n">
        <v>8682</v>
      </c>
      <c r="E126" s="3" t="n">
        <f aca="false">(C126-$A126)/$A126*100</f>
        <v>0</v>
      </c>
    </row>
    <row collapsed="false" customFormat="false" customHeight="false" hidden="false" ht="12.8" outlineLevel="0" r="127">
      <c r="A127" s="0" t="n">
        <f aca="false">MIN(C127,H127,M127,R127)</f>
        <v>14102</v>
      </c>
      <c r="B127" s="4" t="s">
        <v>9</v>
      </c>
      <c r="C127" s="0" t="n">
        <f aca="false">AVERAGE(C117:C126)</f>
        <v>14102</v>
      </c>
      <c r="D127" s="0" t="n">
        <f aca="false">AVERAGE(D117:D126)</f>
        <v>9544.6</v>
      </c>
      <c r="E127" s="3" t="n">
        <f aca="false">(C127-$A127)/$A127*100</f>
        <v>0</v>
      </c>
      <c r="F127" s="0" t="n">
        <f aca="false">COUNTIF(E117:E126,0)</f>
        <v>10</v>
      </c>
      <c r="G127" s="4" t="s">
        <v>9</v>
      </c>
      <c r="H127" s="0" t="n">
        <v>15227.7</v>
      </c>
      <c r="I127" s="0" t="n">
        <v>16500</v>
      </c>
      <c r="J127" s="3" t="n">
        <f aca="false">(H127-$A127)/$A127*100</f>
        <v>7.982555665863</v>
      </c>
      <c r="L127" s="4" t="s">
        <v>9</v>
      </c>
      <c r="M127" s="0" t="n">
        <v>19976.8</v>
      </c>
      <c r="N127" s="0" t="n">
        <v>20200</v>
      </c>
      <c r="O127" s="3" t="n">
        <f aca="false">(M127-$A127)/$A127*100</f>
        <v>41.6593391008368</v>
      </c>
      <c r="Q127" s="4" t="s">
        <v>9</v>
      </c>
      <c r="R127" s="0" t="n">
        <v>14910.5</v>
      </c>
      <c r="S127" s="0" t="n">
        <v>24600</v>
      </c>
      <c r="T127" s="3" t="n">
        <f aca="false">(R127-$A127)/$A127*100</f>
        <v>5.73322932917317</v>
      </c>
    </row>
    <row collapsed="false" customFormat="false" customHeight="false" hidden="false" ht="12.65" outlineLevel="0" r="129">
      <c r="B129" s="1" t="s">
        <v>18</v>
      </c>
      <c r="C129" s="0" t="s">
        <v>2</v>
      </c>
      <c r="G129" s="1" t="s">
        <v>18</v>
      </c>
      <c r="H129" s="0" t="s">
        <v>3</v>
      </c>
      <c r="L129" s="1" t="s">
        <v>18</v>
      </c>
      <c r="M129" s="0" t="s">
        <v>4</v>
      </c>
      <c r="Q129" s="1" t="s">
        <v>18</v>
      </c>
      <c r="R129" s="0" t="s">
        <v>5</v>
      </c>
    </row>
    <row collapsed="false" customFormat="false" customHeight="false" hidden="false" ht="13.45" outlineLevel="0" r="130">
      <c r="C130" s="2" t="s">
        <v>6</v>
      </c>
      <c r="D130" s="2" t="s">
        <v>7</v>
      </c>
      <c r="E130" s="2" t="s">
        <v>8</v>
      </c>
      <c r="H130" s="2" t="s">
        <v>6</v>
      </c>
      <c r="I130" s="2" t="s">
        <v>7</v>
      </c>
      <c r="J130" s="2" t="s">
        <v>8</v>
      </c>
      <c r="M130" s="2" t="s">
        <v>6</v>
      </c>
      <c r="N130" s="2" t="s">
        <v>7</v>
      </c>
      <c r="O130" s="2" t="s">
        <v>8</v>
      </c>
      <c r="R130" s="2" t="s">
        <v>6</v>
      </c>
      <c r="S130" s="2" t="s">
        <v>7</v>
      </c>
      <c r="T130" s="2" t="s">
        <v>8</v>
      </c>
    </row>
    <row collapsed="false" customFormat="false" customHeight="false" hidden="false" ht="12.9" outlineLevel="0" r="131">
      <c r="A131" s="0" t="n">
        <f aca="false">MIN(C131)</f>
        <v>9634</v>
      </c>
      <c r="B131" s="2" t="n">
        <v>0</v>
      </c>
      <c r="C131" s="0" t="n">
        <v>9634</v>
      </c>
      <c r="D131" s="0" t="n">
        <v>29902</v>
      </c>
      <c r="E131" s="3" t="n">
        <f aca="false">(C131-$A131)/$A131*100</f>
        <v>0</v>
      </c>
    </row>
    <row collapsed="false" customFormat="false" customHeight="false" hidden="false" ht="12.9" outlineLevel="0" r="132">
      <c r="A132" s="0" t="n">
        <f aca="false">MIN(C132)</f>
        <v>9153</v>
      </c>
      <c r="B132" s="2" t="n">
        <v>1</v>
      </c>
      <c r="C132" s="0" t="n">
        <v>9153</v>
      </c>
      <c r="D132" s="0" t="n">
        <v>21974</v>
      </c>
      <c r="E132" s="3" t="n">
        <f aca="false">(C132-$A132)/$A132*100</f>
        <v>0</v>
      </c>
    </row>
    <row collapsed="false" customFormat="false" customHeight="false" hidden="false" ht="12.9" outlineLevel="0" r="133">
      <c r="A133" s="0" t="n">
        <f aca="false">MIN(C133)</f>
        <v>7594</v>
      </c>
      <c r="B133" s="2" t="n">
        <v>2</v>
      </c>
      <c r="C133" s="0" t="n">
        <v>7594</v>
      </c>
      <c r="D133" s="0" t="n">
        <v>44083</v>
      </c>
      <c r="E133" s="3" t="n">
        <f aca="false">(C133-$A133)/$A133*100</f>
        <v>0</v>
      </c>
    </row>
    <row collapsed="false" customFormat="false" customHeight="false" hidden="false" ht="12.9" outlineLevel="0" r="134">
      <c r="A134" s="0" t="n">
        <f aca="false">MIN(C134)</f>
        <v>8678</v>
      </c>
      <c r="B134" s="2" t="n">
        <v>3</v>
      </c>
      <c r="C134" s="0" t="n">
        <v>8678</v>
      </c>
      <c r="D134" s="0" t="n">
        <v>27904</v>
      </c>
      <c r="E134" s="3" t="n">
        <f aca="false">(C134-$A134)/$A134*100</f>
        <v>0</v>
      </c>
    </row>
    <row collapsed="false" customFormat="false" customHeight="false" hidden="false" ht="12.9" outlineLevel="0" r="135">
      <c r="A135" s="0" t="n">
        <f aca="false">MIN(C135)</f>
        <v>9374</v>
      </c>
      <c r="B135" s="2" t="n">
        <v>4</v>
      </c>
      <c r="C135" s="0" t="n">
        <v>9374</v>
      </c>
      <c r="D135" s="0" t="n">
        <v>24204</v>
      </c>
      <c r="E135" s="3" t="n">
        <f aca="false">(C135-$A135)/$A135*100</f>
        <v>0</v>
      </c>
    </row>
    <row collapsed="false" customFormat="false" customHeight="false" hidden="false" ht="12.9" outlineLevel="0" r="136">
      <c r="A136" s="0" t="n">
        <f aca="false">MIN(C136)</f>
        <v>9530</v>
      </c>
      <c r="B136" s="2" t="n">
        <v>5</v>
      </c>
      <c r="C136" s="0" t="n">
        <v>9530</v>
      </c>
      <c r="D136" s="0" t="n">
        <v>17523</v>
      </c>
      <c r="E136" s="3" t="n">
        <f aca="false">(C136-$A136)/$A136*100</f>
        <v>0</v>
      </c>
    </row>
    <row collapsed="false" customFormat="false" customHeight="false" hidden="false" ht="12.9" outlineLevel="0" r="137">
      <c r="A137" s="0" t="n">
        <f aca="false">MIN(C137)</f>
        <v>10005</v>
      </c>
      <c r="B137" s="2" t="n">
        <v>6</v>
      </c>
      <c r="C137" s="0" t="n">
        <v>10005</v>
      </c>
      <c r="D137" s="0" t="n">
        <v>16887</v>
      </c>
      <c r="E137" s="3" t="n">
        <f aca="false">(C137-$A137)/$A137*100</f>
        <v>0</v>
      </c>
    </row>
    <row collapsed="false" customFormat="false" customHeight="false" hidden="false" ht="12.9" outlineLevel="0" r="138">
      <c r="A138" s="0" t="n">
        <f aca="false">MIN(C138)</f>
        <v>9828</v>
      </c>
      <c r="B138" s="2" t="n">
        <v>7</v>
      </c>
      <c r="C138" s="0" t="n">
        <v>9828</v>
      </c>
      <c r="D138" s="0" t="n">
        <v>29880</v>
      </c>
      <c r="E138" s="3" t="n">
        <f aca="false">(C138-$A138)/$A138*100</f>
        <v>0</v>
      </c>
    </row>
    <row collapsed="false" customFormat="false" customHeight="false" hidden="false" ht="12.9" outlineLevel="0" r="139">
      <c r="A139" s="0" t="n">
        <f aca="false">MIN(C139)</f>
        <v>10503</v>
      </c>
      <c r="B139" s="2" t="n">
        <v>8</v>
      </c>
      <c r="C139" s="0" t="n">
        <v>10503</v>
      </c>
      <c r="D139" s="0" t="n">
        <v>24929</v>
      </c>
      <c r="E139" s="3" t="n">
        <f aca="false">(C139-$A139)/$A139*100</f>
        <v>0</v>
      </c>
    </row>
    <row collapsed="false" customFormat="false" customHeight="false" hidden="false" ht="12.9" outlineLevel="0" r="140">
      <c r="A140" s="0" t="n">
        <f aca="false">MIN(C140)</f>
        <v>9914</v>
      </c>
      <c r="B140" s="2" t="n">
        <v>9</v>
      </c>
      <c r="C140" s="0" t="n">
        <v>9914</v>
      </c>
      <c r="D140" s="0" t="n">
        <v>26395</v>
      </c>
      <c r="E140" s="3" t="n">
        <f aca="false">(C140-$A140)/$A140*100</f>
        <v>0</v>
      </c>
    </row>
    <row collapsed="false" customFormat="false" customHeight="false" hidden="false" ht="12.8" outlineLevel="0" r="141">
      <c r="A141" s="0" t="n">
        <f aca="false">MIN(C141,H141,M141,R141)</f>
        <v>9421.3</v>
      </c>
      <c r="B141" s="4" t="s">
        <v>9</v>
      </c>
      <c r="C141" s="0" t="n">
        <f aca="false">AVERAGE(C131:C140)</f>
        <v>9421.3</v>
      </c>
      <c r="D141" s="0" t="n">
        <f aca="false">AVERAGE(D131:D140)</f>
        <v>26368.1</v>
      </c>
      <c r="E141" s="3" t="n">
        <f aca="false">(C141-$A141)/$A141*100</f>
        <v>0</v>
      </c>
      <c r="F141" s="0" t="n">
        <f aca="false">COUNTIF(E131:E140,0)</f>
        <v>10</v>
      </c>
      <c r="G141" s="4" t="s">
        <v>9</v>
      </c>
      <c r="H141" s="0" t="n">
        <v>9951.6</v>
      </c>
      <c r="I141" s="0" t="n">
        <v>20600</v>
      </c>
      <c r="J141" s="3" t="n">
        <f aca="false">(H141-$A141)/$A141*100</f>
        <v>5.62873488796664</v>
      </c>
      <c r="L141" s="4" t="s">
        <v>9</v>
      </c>
      <c r="M141" s="0" t="n">
        <v>13982.7</v>
      </c>
      <c r="N141" s="0" t="n">
        <v>19200</v>
      </c>
      <c r="O141" s="3" t="n">
        <f aca="false">(M141-$A141)/$A141*100</f>
        <v>48.4158237185951</v>
      </c>
      <c r="Q141" s="4" t="s">
        <v>9</v>
      </c>
      <c r="R141" s="0" t="n">
        <v>10821.4</v>
      </c>
      <c r="S141" s="0" t="n">
        <v>21400</v>
      </c>
      <c r="T141" s="3" t="n">
        <f aca="false">(R141-$A141)/$A141*100</f>
        <v>14.8610064428476</v>
      </c>
    </row>
    <row collapsed="false" customFormat="false" customHeight="false" hidden="false" ht="12.65" outlineLevel="0" r="143">
      <c r="B143" s="1" t="s">
        <v>19</v>
      </c>
      <c r="C143" s="0" t="s">
        <v>2</v>
      </c>
      <c r="G143" s="1" t="s">
        <v>19</v>
      </c>
      <c r="H143" s="0" t="s">
        <v>3</v>
      </c>
      <c r="L143" s="1" t="s">
        <v>19</v>
      </c>
      <c r="M143" s="0" t="s">
        <v>4</v>
      </c>
      <c r="Q143" s="1" t="s">
        <v>19</v>
      </c>
      <c r="R143" s="0" t="s">
        <v>5</v>
      </c>
    </row>
    <row collapsed="false" customFormat="false" customHeight="false" hidden="false" ht="13.45" outlineLevel="0" r="144">
      <c r="C144" s="2" t="s">
        <v>6</v>
      </c>
      <c r="D144" s="2" t="s">
        <v>7</v>
      </c>
      <c r="E144" s="2" t="s">
        <v>8</v>
      </c>
      <c r="H144" s="2" t="s">
        <v>6</v>
      </c>
      <c r="I144" s="2" t="s">
        <v>7</v>
      </c>
      <c r="J144" s="2" t="s">
        <v>8</v>
      </c>
      <c r="M144" s="2" t="s">
        <v>6</v>
      </c>
      <c r="N144" s="2" t="s">
        <v>7</v>
      </c>
      <c r="O144" s="2" t="s">
        <v>8</v>
      </c>
      <c r="R144" s="2" t="s">
        <v>6</v>
      </c>
      <c r="S144" s="2" t="s">
        <v>7</v>
      </c>
      <c r="T144" s="2" t="s">
        <v>8</v>
      </c>
    </row>
    <row collapsed="false" customFormat="false" customHeight="false" hidden="false" ht="12.9" outlineLevel="0" r="145">
      <c r="A145" s="0" t="n">
        <f aca="false">MIN(C145)</f>
        <v>7760</v>
      </c>
      <c r="B145" s="2" t="n">
        <v>0</v>
      </c>
      <c r="C145" s="0" t="n">
        <v>7760</v>
      </c>
      <c r="D145" s="0" t="n">
        <v>48665</v>
      </c>
      <c r="E145" s="3" t="n">
        <f aca="false">(C145-$A145)/$A145*100</f>
        <v>0</v>
      </c>
    </row>
    <row collapsed="false" customFormat="false" customHeight="false" hidden="false" ht="12.9" outlineLevel="0" r="146">
      <c r="A146" s="0" t="n">
        <f aca="false">MIN(C146)</f>
        <v>7740</v>
      </c>
      <c r="B146" s="2" t="n">
        <v>1</v>
      </c>
      <c r="C146" s="0" t="n">
        <v>7740</v>
      </c>
      <c r="D146" s="0" t="n">
        <v>53258</v>
      </c>
      <c r="E146" s="3" t="n">
        <f aca="false">(C146-$A146)/$A146*100</f>
        <v>0</v>
      </c>
    </row>
    <row collapsed="false" customFormat="false" customHeight="false" hidden="false" ht="12.9" outlineLevel="0" r="147">
      <c r="A147" s="0" t="n">
        <f aca="false">MIN(C147)</f>
        <v>7267</v>
      </c>
      <c r="B147" s="2" t="n">
        <v>2</v>
      </c>
      <c r="C147" s="0" t="n">
        <v>7267</v>
      </c>
      <c r="D147" s="0" t="n">
        <v>38760</v>
      </c>
      <c r="E147" s="3" t="n">
        <f aca="false">(C147-$A147)/$A147*100</f>
        <v>0</v>
      </c>
    </row>
    <row collapsed="false" customFormat="false" customHeight="false" hidden="false" ht="12.9" outlineLevel="0" r="148">
      <c r="A148" s="0" t="n">
        <f aca="false">MIN(C148)</f>
        <v>7343</v>
      </c>
      <c r="B148" s="2" t="n">
        <v>3</v>
      </c>
      <c r="C148" s="0" t="n">
        <v>7343</v>
      </c>
      <c r="D148" s="0" t="n">
        <v>45105</v>
      </c>
      <c r="E148" s="3" t="n">
        <f aca="false">(C148-$A148)/$A148*100</f>
        <v>0</v>
      </c>
    </row>
    <row collapsed="false" customFormat="false" customHeight="false" hidden="false" ht="12.9" outlineLevel="0" r="149">
      <c r="A149" s="0" t="n">
        <f aca="false">MIN(C149)</f>
        <v>7703</v>
      </c>
      <c r="B149" s="2" t="n">
        <v>4</v>
      </c>
      <c r="C149" s="0" t="n">
        <v>7703</v>
      </c>
      <c r="D149" s="0" t="n">
        <v>50726</v>
      </c>
      <c r="E149" s="3" t="n">
        <f aca="false">(C149-$A149)/$A149*100</f>
        <v>0</v>
      </c>
    </row>
    <row collapsed="false" customFormat="false" customHeight="false" hidden="false" ht="12.9" outlineLevel="0" r="150">
      <c r="A150" s="0" t="n">
        <f aca="false">MIN(C150)</f>
        <v>6940</v>
      </c>
      <c r="B150" s="2" t="n">
        <v>5</v>
      </c>
      <c r="C150" s="0" t="n">
        <v>6940</v>
      </c>
      <c r="D150" s="0" t="n">
        <v>52258</v>
      </c>
      <c r="E150" s="3" t="n">
        <f aca="false">(C150-$A150)/$A150*100</f>
        <v>0</v>
      </c>
    </row>
    <row collapsed="false" customFormat="false" customHeight="false" hidden="false" ht="12.9" outlineLevel="0" r="151">
      <c r="A151" s="0" t="n">
        <f aca="false">MIN(C151)</f>
        <v>6766</v>
      </c>
      <c r="B151" s="2" t="n">
        <v>6</v>
      </c>
      <c r="C151" s="0" t="n">
        <v>6766</v>
      </c>
      <c r="D151" s="0" t="n">
        <v>39132</v>
      </c>
      <c r="E151" s="3" t="n">
        <f aca="false">(C151-$A151)/$A151*100</f>
        <v>0</v>
      </c>
    </row>
    <row collapsed="false" customFormat="false" customHeight="false" hidden="false" ht="12.9" outlineLevel="0" r="152">
      <c r="A152" s="0" t="n">
        <f aca="false">MIN(C152)</f>
        <v>6710</v>
      </c>
      <c r="B152" s="2" t="n">
        <v>7</v>
      </c>
      <c r="C152" s="0" t="n">
        <v>6710</v>
      </c>
      <c r="D152" s="0" t="n">
        <v>62747</v>
      </c>
      <c r="E152" s="3" t="n">
        <f aca="false">(C152-$A152)/$A152*100</f>
        <v>0</v>
      </c>
    </row>
    <row collapsed="false" customFormat="false" customHeight="false" hidden="false" ht="12.9" outlineLevel="0" r="153">
      <c r="A153" s="0" t="n">
        <f aca="false">MIN(C153)</f>
        <v>7585</v>
      </c>
      <c r="B153" s="2" t="n">
        <v>8</v>
      </c>
      <c r="C153" s="0" t="n">
        <v>7585</v>
      </c>
      <c r="D153" s="0" t="n">
        <v>54351</v>
      </c>
      <c r="E153" s="3" t="n">
        <f aca="false">(C153-$A153)/$A153*100</f>
        <v>0</v>
      </c>
    </row>
    <row collapsed="false" customFormat="false" customHeight="false" hidden="false" ht="12.9" outlineLevel="0" r="154">
      <c r="A154" s="0" t="n">
        <f aca="false">MIN(C154)</f>
        <v>6806</v>
      </c>
      <c r="B154" s="2" t="n">
        <v>9</v>
      </c>
      <c r="C154" s="0" t="n">
        <v>6806</v>
      </c>
      <c r="D154" s="0" t="n">
        <v>36248</v>
      </c>
      <c r="E154" s="3" t="n">
        <f aca="false">(C154-$A154)/$A154*100</f>
        <v>0</v>
      </c>
    </row>
    <row collapsed="false" customFormat="false" customHeight="false" hidden="false" ht="12.8" outlineLevel="0" r="155">
      <c r="A155" s="0" t="n">
        <f aca="false">MIN(C155,H155,M155,R155)</f>
        <v>7262</v>
      </c>
      <c r="B155" s="4" t="s">
        <v>9</v>
      </c>
      <c r="C155" s="0" t="n">
        <f aca="false">AVERAGE(C145:C154)</f>
        <v>7262</v>
      </c>
      <c r="D155" s="0" t="n">
        <f aca="false">AVERAGE(D145:D154)</f>
        <v>48125</v>
      </c>
      <c r="E155" s="3" t="n">
        <f aca="false">(C155-$A155)/$A155*100</f>
        <v>0</v>
      </c>
      <c r="F155" s="0" t="n">
        <f aca="false">COUNTIF(E145:E154,0)</f>
        <v>10</v>
      </c>
      <c r="G155" s="4" t="s">
        <v>9</v>
      </c>
      <c r="H155" s="0" t="n">
        <v>7672.2</v>
      </c>
      <c r="I155" s="0" t="n">
        <v>17500</v>
      </c>
      <c r="J155" s="3" t="n">
        <f aca="false">(H155-$A155)/$A155*100</f>
        <v>5.64858165794547</v>
      </c>
      <c r="L155" s="4" t="s">
        <v>9</v>
      </c>
      <c r="M155" s="0" t="n">
        <v>11123.8</v>
      </c>
      <c r="N155" s="0" t="n">
        <v>17400</v>
      </c>
      <c r="O155" s="3" t="n">
        <f aca="false">(M155-$A155)/$A155*100</f>
        <v>53.1781878270449</v>
      </c>
      <c r="Q155" s="4" t="s">
        <v>9</v>
      </c>
      <c r="R155" s="0" t="n">
        <v>8786.7</v>
      </c>
      <c r="S155" s="0" t="n">
        <v>22800</v>
      </c>
      <c r="T155" s="3" t="n">
        <f aca="false">(R155-$A155)/$A155*100</f>
        <v>20.9955935004131</v>
      </c>
    </row>
    <row collapsed="false" customFormat="false" customHeight="false" hidden="false" ht="12.65" outlineLevel="0" r="157">
      <c r="B157" s="1" t="s">
        <v>20</v>
      </c>
      <c r="C157" s="0" t="s">
        <v>2</v>
      </c>
      <c r="G157" s="1" t="s">
        <v>20</v>
      </c>
      <c r="H157" s="0" t="s">
        <v>3</v>
      </c>
      <c r="L157" s="1" t="s">
        <v>20</v>
      </c>
      <c r="M157" s="0" t="s">
        <v>4</v>
      </c>
      <c r="Q157" s="1" t="s">
        <v>20</v>
      </c>
      <c r="R157" s="0" t="s">
        <v>5</v>
      </c>
    </row>
    <row collapsed="false" customFormat="false" customHeight="false" hidden="false" ht="13.45" outlineLevel="0" r="158">
      <c r="C158" s="2" t="s">
        <v>6</v>
      </c>
      <c r="D158" s="2" t="s">
        <v>7</v>
      </c>
      <c r="E158" s="2" t="s">
        <v>8</v>
      </c>
      <c r="H158" s="2" t="s">
        <v>6</v>
      </c>
      <c r="I158" s="2" t="s">
        <v>7</v>
      </c>
      <c r="J158" s="2" t="s">
        <v>8</v>
      </c>
      <c r="M158" s="2" t="s">
        <v>6</v>
      </c>
      <c r="N158" s="2" t="s">
        <v>7</v>
      </c>
      <c r="O158" s="2" t="s">
        <v>8</v>
      </c>
      <c r="R158" s="2" t="s">
        <v>6</v>
      </c>
      <c r="S158" s="2" t="s">
        <v>7</v>
      </c>
      <c r="T158" s="2" t="s">
        <v>8</v>
      </c>
    </row>
    <row collapsed="false" customFormat="false" customHeight="false" hidden="false" ht="12.9" outlineLevel="0" r="159">
      <c r="A159" s="0" t="n">
        <f aca="false">MIN(C159)</f>
        <v>5473</v>
      </c>
      <c r="B159" s="2" t="n">
        <v>0</v>
      </c>
      <c r="C159" s="0" t="n">
        <v>5473</v>
      </c>
      <c r="D159" s="0" t="n">
        <v>25064</v>
      </c>
      <c r="E159" s="3" t="n">
        <f aca="false">(C159-$A159)/$A159*100</f>
        <v>0</v>
      </c>
    </row>
    <row collapsed="false" customFormat="false" customHeight="false" hidden="false" ht="12.9" outlineLevel="0" r="160">
      <c r="A160" s="0" t="n">
        <f aca="false">MIN(C160)</f>
        <v>6627</v>
      </c>
      <c r="B160" s="2" t="n">
        <v>1</v>
      </c>
      <c r="C160" s="0" t="n">
        <v>6627</v>
      </c>
      <c r="D160" s="0" t="n">
        <v>56788</v>
      </c>
      <c r="E160" s="3" t="n">
        <f aca="false">(C160-$A160)/$A160*100</f>
        <v>0</v>
      </c>
    </row>
    <row collapsed="false" customFormat="false" customHeight="false" hidden="false" ht="12.9" outlineLevel="0" r="161">
      <c r="A161" s="0" t="n">
        <f aca="false">MIN(C161)</f>
        <v>5884</v>
      </c>
      <c r="B161" s="2" t="n">
        <v>2</v>
      </c>
      <c r="C161" s="0" t="n">
        <v>5884</v>
      </c>
      <c r="D161" s="0" t="n">
        <v>74625</v>
      </c>
      <c r="E161" s="3" t="n">
        <f aca="false">(C161-$A161)/$A161*100</f>
        <v>0</v>
      </c>
    </row>
    <row collapsed="false" customFormat="false" customHeight="false" hidden="false" ht="12.9" outlineLevel="0" r="162">
      <c r="A162" s="0" t="n">
        <f aca="false">MIN(C162)</f>
        <v>5944</v>
      </c>
      <c r="B162" s="2" t="n">
        <v>3</v>
      </c>
      <c r="C162" s="0" t="n">
        <v>5944</v>
      </c>
      <c r="D162" s="0" t="n">
        <v>55488</v>
      </c>
      <c r="E162" s="3" t="n">
        <f aca="false">(C162-$A162)/$A162*100</f>
        <v>0</v>
      </c>
    </row>
    <row collapsed="false" customFormat="false" customHeight="false" hidden="false" ht="12.9" outlineLevel="0" r="163">
      <c r="A163" s="0" t="n">
        <f aca="false">MIN(C163)</f>
        <v>5619</v>
      </c>
      <c r="B163" s="2" t="n">
        <v>4</v>
      </c>
      <c r="C163" s="0" t="n">
        <v>5619</v>
      </c>
      <c r="D163" s="0" t="n">
        <v>26104</v>
      </c>
      <c r="E163" s="3" t="n">
        <f aca="false">(C163-$A163)/$A163*100</f>
        <v>0</v>
      </c>
    </row>
    <row collapsed="false" customFormat="false" customHeight="false" hidden="false" ht="12.9" outlineLevel="0" r="164">
      <c r="A164" s="0" t="n">
        <f aca="false">MIN(C164)</f>
        <v>5577</v>
      </c>
      <c r="B164" s="2" t="n">
        <v>5</v>
      </c>
      <c r="C164" s="0" t="n">
        <v>5577</v>
      </c>
      <c r="D164" s="0" t="n">
        <v>65958</v>
      </c>
      <c r="E164" s="3" t="n">
        <f aca="false">(C164-$A164)/$A164*100</f>
        <v>0</v>
      </c>
    </row>
    <row collapsed="false" customFormat="false" customHeight="false" hidden="false" ht="12.9" outlineLevel="0" r="165">
      <c r="A165" s="0" t="n">
        <f aca="false">MIN(C165)</f>
        <v>5533</v>
      </c>
      <c r="B165" s="2" t="n">
        <v>6</v>
      </c>
      <c r="C165" s="0" t="n">
        <v>5533</v>
      </c>
      <c r="D165" s="0" t="n">
        <v>56271</v>
      </c>
      <c r="E165" s="3" t="n">
        <f aca="false">(C165-$A165)/$A165*100</f>
        <v>0</v>
      </c>
    </row>
    <row collapsed="false" customFormat="false" customHeight="false" hidden="false" ht="12.9" outlineLevel="0" r="166">
      <c r="A166" s="0" t="n">
        <f aca="false">MIN(C166)</f>
        <v>6022</v>
      </c>
      <c r="B166" s="2" t="n">
        <v>7</v>
      </c>
      <c r="C166" s="0" t="n">
        <v>6022</v>
      </c>
      <c r="D166" s="0" t="n">
        <v>75258</v>
      </c>
      <c r="E166" s="3" t="n">
        <f aca="false">(C166-$A166)/$A166*100</f>
        <v>0</v>
      </c>
    </row>
    <row collapsed="false" customFormat="false" customHeight="false" hidden="false" ht="12.9" outlineLevel="0" r="167">
      <c r="A167" s="0" t="n">
        <f aca="false">MIN(C167)</f>
        <v>6054</v>
      </c>
      <c r="B167" s="2" t="n">
        <v>8</v>
      </c>
      <c r="C167" s="0" t="n">
        <v>6054</v>
      </c>
      <c r="D167" s="0" t="n">
        <v>23923</v>
      </c>
      <c r="E167" s="3" t="n">
        <f aca="false">(C167-$A167)/$A167*100</f>
        <v>0</v>
      </c>
    </row>
    <row collapsed="false" customFormat="false" customHeight="false" hidden="false" ht="12.9" outlineLevel="0" r="168">
      <c r="A168" s="0" t="n">
        <f aca="false">MIN(C168)</f>
        <v>5952</v>
      </c>
      <c r="B168" s="2" t="n">
        <v>9</v>
      </c>
      <c r="C168" s="0" t="n">
        <v>5952</v>
      </c>
      <c r="D168" s="0" t="n">
        <v>55179</v>
      </c>
      <c r="E168" s="3" t="n">
        <f aca="false">(C168-$A168)/$A168*100</f>
        <v>0</v>
      </c>
    </row>
    <row collapsed="false" customFormat="false" customHeight="false" hidden="false" ht="12.8" outlineLevel="0" r="169">
      <c r="A169" s="0" t="n">
        <f aca="false">MIN(C169,H169,M169,R169)</f>
        <v>5868.5</v>
      </c>
      <c r="B169" s="4" t="s">
        <v>9</v>
      </c>
      <c r="C169" s="0" t="n">
        <f aca="false">AVERAGE(C159:C168)</f>
        <v>5868.5</v>
      </c>
      <c r="D169" s="0" t="n">
        <f aca="false">AVERAGE(D159:D168)</f>
        <v>51465.8</v>
      </c>
      <c r="E169" s="3" t="n">
        <f aca="false">(C169-$A169)/$A169*100</f>
        <v>0</v>
      </c>
      <c r="F169" s="0" t="n">
        <f aca="false">COUNTIF(E159:E168,0)</f>
        <v>10</v>
      </c>
      <c r="G169" s="4" t="s">
        <v>9</v>
      </c>
      <c r="H169" s="0" t="n">
        <v>6258.1</v>
      </c>
      <c r="I169" s="0" t="n">
        <v>18800</v>
      </c>
      <c r="J169" s="3" t="n">
        <f aca="false">(H169-$A169)/$A169*100</f>
        <v>6.63883445514187</v>
      </c>
      <c r="L169" s="4" t="s">
        <v>9</v>
      </c>
      <c r="M169" s="0" t="n">
        <v>9257.2</v>
      </c>
      <c r="N169" s="0" t="n">
        <v>19000</v>
      </c>
      <c r="O169" s="3" t="n">
        <f aca="false">(M169-$A169)/$A169*100</f>
        <v>57.7438868535401</v>
      </c>
      <c r="Q169" s="4" t="s">
        <v>9</v>
      </c>
      <c r="R169" s="0" t="n">
        <v>7476.9</v>
      </c>
      <c r="S169" s="0" t="n">
        <v>23400</v>
      </c>
      <c r="T169" s="3" t="n">
        <f aca="false">(R169-$A169)/$A169*100</f>
        <v>27.4073442958166</v>
      </c>
    </row>
    <row collapsed="false" customFormat="false" customHeight="false" hidden="false" ht="12.65" outlineLevel="0" r="172">
      <c r="B172" s="1" t="s">
        <v>21</v>
      </c>
      <c r="C172" s="0" t="s">
        <v>2</v>
      </c>
      <c r="G172" s="1" t="s">
        <v>21</v>
      </c>
      <c r="H172" s="0" t="s">
        <v>3</v>
      </c>
      <c r="L172" s="1" t="s">
        <v>21</v>
      </c>
      <c r="M172" s="0" t="s">
        <v>4</v>
      </c>
      <c r="Q172" s="1" t="s">
        <v>21</v>
      </c>
      <c r="R172" s="0" t="s">
        <v>5</v>
      </c>
    </row>
    <row collapsed="false" customFormat="false" customHeight="false" hidden="false" ht="13.45" outlineLevel="0" r="173">
      <c r="C173" s="2" t="s">
        <v>6</v>
      </c>
      <c r="D173" s="2" t="s">
        <v>7</v>
      </c>
      <c r="E173" s="2" t="s">
        <v>8</v>
      </c>
      <c r="H173" s="2" t="s">
        <v>6</v>
      </c>
      <c r="I173" s="2" t="s">
        <v>7</v>
      </c>
      <c r="J173" s="2" t="s">
        <v>8</v>
      </c>
      <c r="M173" s="2" t="s">
        <v>6</v>
      </c>
      <c r="N173" s="2" t="s">
        <v>7</v>
      </c>
      <c r="O173" s="2" t="s">
        <v>8</v>
      </c>
      <c r="R173" s="2" t="s">
        <v>6</v>
      </c>
      <c r="S173" s="2" t="s">
        <v>7</v>
      </c>
      <c r="T173" s="2" t="s">
        <v>8</v>
      </c>
    </row>
    <row collapsed="false" customFormat="false" customHeight="false" hidden="false" ht="12.9" outlineLevel="0" r="174">
      <c r="A174" s="0" t="n">
        <f aca="false">MIN(C174)</f>
        <v>19677</v>
      </c>
      <c r="B174" s="2" t="n">
        <v>0</v>
      </c>
      <c r="C174" s="0" t="n">
        <v>19677</v>
      </c>
      <c r="D174" s="0" t="n">
        <v>17461</v>
      </c>
      <c r="E174" s="3" t="n">
        <f aca="false">(C174-$A174)/$A174*100</f>
        <v>0</v>
      </c>
    </row>
    <row collapsed="false" customFormat="false" customHeight="false" hidden="false" ht="12.9" outlineLevel="0" r="175">
      <c r="A175" s="0" t="n">
        <f aca="false">MIN(C175)</f>
        <v>19026</v>
      </c>
      <c r="B175" s="2" t="n">
        <v>1</v>
      </c>
      <c r="C175" s="0" t="n">
        <v>19026</v>
      </c>
      <c r="D175" s="0" t="n">
        <v>18951</v>
      </c>
      <c r="E175" s="3" t="n">
        <f aca="false">(C175-$A175)/$A175*100</f>
        <v>0</v>
      </c>
    </row>
    <row collapsed="false" customFormat="false" customHeight="false" hidden="false" ht="12.9" outlineLevel="0" r="176">
      <c r="A176" s="0" t="n">
        <f aca="false">MIN(C176)</f>
        <v>17358</v>
      </c>
      <c r="B176" s="2" t="n">
        <v>2</v>
      </c>
      <c r="C176" s="0" t="n">
        <v>17358</v>
      </c>
      <c r="D176" s="0" t="n">
        <v>18045</v>
      </c>
      <c r="E176" s="3" t="n">
        <f aca="false">(C176-$A176)/$A176*100</f>
        <v>0</v>
      </c>
    </row>
    <row collapsed="false" customFormat="false" customHeight="false" hidden="false" ht="12.9" outlineLevel="0" r="177">
      <c r="A177" s="0" t="n">
        <f aca="false">MIN(C177)</f>
        <v>18501</v>
      </c>
      <c r="B177" s="2" t="n">
        <v>3</v>
      </c>
      <c r="C177" s="0" t="n">
        <v>18501</v>
      </c>
      <c r="D177" s="0" t="n">
        <v>17546</v>
      </c>
      <c r="E177" s="3" t="n">
        <f aca="false">(C177-$A177)/$A177*100</f>
        <v>0</v>
      </c>
    </row>
    <row collapsed="false" customFormat="false" customHeight="false" hidden="false" ht="12.9" outlineLevel="0" r="178">
      <c r="A178" s="0" t="n">
        <f aca="false">MIN(C178)</f>
        <v>20390</v>
      </c>
      <c r="B178" s="2" t="n">
        <v>4</v>
      </c>
      <c r="C178" s="0" t="n">
        <v>20390</v>
      </c>
      <c r="D178" s="0" t="n">
        <v>17316</v>
      </c>
      <c r="E178" s="3" t="n">
        <f aca="false">(C178-$A178)/$A178*100</f>
        <v>0</v>
      </c>
    </row>
    <row collapsed="false" customFormat="false" customHeight="false" hidden="false" ht="12.9" outlineLevel="0" r="179">
      <c r="A179" s="0" t="n">
        <f aca="false">MIN(C179)</f>
        <v>18827</v>
      </c>
      <c r="B179" s="2" t="n">
        <v>5</v>
      </c>
      <c r="C179" s="0" t="n">
        <v>18827</v>
      </c>
      <c r="D179" s="0" t="n">
        <v>19413</v>
      </c>
      <c r="E179" s="3" t="n">
        <f aca="false">(C179-$A179)/$A179*100</f>
        <v>0</v>
      </c>
    </row>
    <row collapsed="false" customFormat="false" customHeight="false" hidden="false" ht="12.9" outlineLevel="0" r="180">
      <c r="A180" s="0" t="n">
        <f aca="false">MIN(C180)</f>
        <v>17821</v>
      </c>
      <c r="B180" s="2" t="n">
        <v>6</v>
      </c>
      <c r="C180" s="0" t="n">
        <v>17821</v>
      </c>
      <c r="D180" s="0" t="n">
        <v>17691</v>
      </c>
      <c r="E180" s="3" t="n">
        <f aca="false">(C180-$A180)/$A180*100</f>
        <v>0</v>
      </c>
    </row>
    <row collapsed="false" customFormat="false" customHeight="false" hidden="false" ht="12.9" outlineLevel="0" r="181">
      <c r="A181" s="0" t="n">
        <f aca="false">MIN(C181)</f>
        <v>17399</v>
      </c>
      <c r="B181" s="2" t="n">
        <v>7</v>
      </c>
      <c r="C181" s="0" t="n">
        <v>17399</v>
      </c>
      <c r="D181" s="0" t="n">
        <v>20956</v>
      </c>
      <c r="E181" s="3" t="n">
        <f aca="false">(C181-$A181)/$A181*100</f>
        <v>0</v>
      </c>
    </row>
    <row collapsed="false" customFormat="false" customHeight="false" hidden="false" ht="12.9" outlineLevel="0" r="182">
      <c r="A182" s="0" t="n">
        <f aca="false">MIN(C182)</f>
        <v>16815</v>
      </c>
      <c r="B182" s="2" t="n">
        <v>8</v>
      </c>
      <c r="C182" s="0" t="n">
        <v>16815</v>
      </c>
      <c r="D182" s="0" t="n">
        <v>17152</v>
      </c>
      <c r="E182" s="3" t="n">
        <f aca="false">(C182-$A182)/$A182*100</f>
        <v>0</v>
      </c>
    </row>
    <row collapsed="false" customFormat="false" customHeight="false" hidden="false" ht="12.9" outlineLevel="0" r="183">
      <c r="A183" s="0" t="n">
        <f aca="false">MIN(C183)</f>
        <v>16527</v>
      </c>
      <c r="B183" s="2" t="n">
        <v>9</v>
      </c>
      <c r="C183" s="0" t="n">
        <v>16527</v>
      </c>
      <c r="D183" s="0" t="n">
        <v>18592</v>
      </c>
      <c r="E183" s="3" t="n">
        <f aca="false">(C183-$A183)/$A183*100</f>
        <v>0</v>
      </c>
    </row>
    <row collapsed="false" customFormat="false" customHeight="false" hidden="false" ht="12.8" outlineLevel="0" r="184">
      <c r="A184" s="0" t="n">
        <f aca="false">MIN(C184,H184,M184,R184)</f>
        <v>18234.1</v>
      </c>
      <c r="B184" s="4" t="s">
        <v>9</v>
      </c>
      <c r="C184" s="0" t="n">
        <f aca="false">AVERAGE(C174:C183)</f>
        <v>18234.1</v>
      </c>
      <c r="D184" s="0" t="n">
        <f aca="false">AVERAGE(D174:D183)</f>
        <v>18312.3</v>
      </c>
      <c r="E184" s="3" t="n">
        <f aca="false">(C184-$A184)/$A184*100</f>
        <v>0</v>
      </c>
      <c r="F184" s="0" t="n">
        <f aca="false">COUNTIF(E174:E183,0)</f>
        <v>10</v>
      </c>
      <c r="G184" s="4" t="s">
        <v>9</v>
      </c>
      <c r="H184" s="0" t="n">
        <v>20321.4</v>
      </c>
      <c r="I184" s="0" t="n">
        <v>74600</v>
      </c>
      <c r="J184" s="3" t="n">
        <f aca="false">(H184-$A184)/$A184*100</f>
        <v>11.4472334801279</v>
      </c>
      <c r="L184" s="4" t="s">
        <v>9</v>
      </c>
      <c r="M184" s="0" t="n">
        <v>26568.1</v>
      </c>
      <c r="N184" s="0" t="n">
        <v>61600</v>
      </c>
      <c r="O184" s="3" t="n">
        <f aca="false">(M184-$A184)/$A184*100</f>
        <v>45.7055736230469</v>
      </c>
      <c r="Q184" s="4" t="s">
        <v>9</v>
      </c>
      <c r="R184" s="0" t="n">
        <v>19928.9</v>
      </c>
      <c r="S184" s="0" t="n">
        <v>73600</v>
      </c>
      <c r="T184" s="3" t="n">
        <f aca="false">(R184-$A184)/$A184*100</f>
        <v>9.29467316730742</v>
      </c>
    </row>
    <row collapsed="false" customFormat="false" customHeight="false" hidden="false" ht="12.65" outlineLevel="0" r="186">
      <c r="B186" s="1" t="s">
        <v>22</v>
      </c>
      <c r="C186" s="0" t="s">
        <v>2</v>
      </c>
      <c r="G186" s="1" t="s">
        <v>22</v>
      </c>
      <c r="H186" s="0" t="s">
        <v>3</v>
      </c>
      <c r="L186" s="1" t="s">
        <v>22</v>
      </c>
      <c r="M186" s="0" t="s">
        <v>4</v>
      </c>
      <c r="Q186" s="1" t="s">
        <v>22</v>
      </c>
      <c r="R186" s="0" t="s">
        <v>5</v>
      </c>
    </row>
    <row collapsed="false" customFormat="false" customHeight="false" hidden="false" ht="13.45" outlineLevel="0" r="187">
      <c r="C187" s="2" t="s">
        <v>6</v>
      </c>
      <c r="D187" s="2" t="s">
        <v>7</v>
      </c>
      <c r="E187" s="2" t="s">
        <v>8</v>
      </c>
      <c r="H187" s="2" t="s">
        <v>6</v>
      </c>
      <c r="I187" s="2" t="s">
        <v>7</v>
      </c>
      <c r="J187" s="2" t="s">
        <v>8</v>
      </c>
      <c r="M187" s="2" t="s">
        <v>6</v>
      </c>
      <c r="N187" s="2" t="s">
        <v>7</v>
      </c>
      <c r="O187" s="2" t="s">
        <v>8</v>
      </c>
      <c r="R187" s="2" t="s">
        <v>6</v>
      </c>
      <c r="S187" s="2" t="s">
        <v>7</v>
      </c>
      <c r="T187" s="2" t="s">
        <v>8</v>
      </c>
    </row>
    <row collapsed="false" customFormat="false" customHeight="false" hidden="false" ht="12.9" outlineLevel="0" r="188">
      <c r="A188" s="0" t="n">
        <f aca="false">MIN(C188)</f>
        <v>14029</v>
      </c>
      <c r="B188" s="2" t="n">
        <v>0</v>
      </c>
      <c r="C188" s="0" t="n">
        <v>14029</v>
      </c>
      <c r="D188" s="0" t="n">
        <v>50409</v>
      </c>
      <c r="E188" s="3" t="n">
        <f aca="false">(C188-$A188)/$A188*100</f>
        <v>0</v>
      </c>
    </row>
    <row collapsed="false" customFormat="false" customHeight="false" hidden="false" ht="12.9" outlineLevel="0" r="189">
      <c r="A189" s="0" t="n">
        <f aca="false">MIN(C189)</f>
        <v>12755</v>
      </c>
      <c r="B189" s="2" t="n">
        <v>1</v>
      </c>
      <c r="C189" s="0" t="n">
        <v>12755</v>
      </c>
      <c r="D189" s="0" t="n">
        <v>45452</v>
      </c>
      <c r="E189" s="3" t="n">
        <f aca="false">(C189-$A189)/$A189*100</f>
        <v>0</v>
      </c>
    </row>
    <row collapsed="false" customFormat="false" customHeight="false" hidden="false" ht="12.9" outlineLevel="0" r="190">
      <c r="A190" s="0" t="n">
        <f aca="false">MIN(C190)</f>
        <v>12556</v>
      </c>
      <c r="B190" s="2" t="n">
        <v>2</v>
      </c>
      <c r="C190" s="0" t="n">
        <v>12556</v>
      </c>
      <c r="D190" s="0" t="n">
        <v>43098</v>
      </c>
      <c r="E190" s="3" t="n">
        <f aca="false">(C190-$A190)/$A190*100</f>
        <v>0</v>
      </c>
    </row>
    <row collapsed="false" customFormat="false" customHeight="false" hidden="false" ht="12.9" outlineLevel="0" r="191">
      <c r="A191" s="0" t="n">
        <f aca="false">MIN(C191)</f>
        <v>12240</v>
      </c>
      <c r="B191" s="2" t="n">
        <v>3</v>
      </c>
      <c r="C191" s="0" t="n">
        <v>12240</v>
      </c>
      <c r="D191" s="0" t="n">
        <v>49559</v>
      </c>
      <c r="E191" s="3" t="n">
        <f aca="false">(C191-$A191)/$A191*100</f>
        <v>0</v>
      </c>
    </row>
    <row collapsed="false" customFormat="false" customHeight="false" hidden="false" ht="12.9" outlineLevel="0" r="192">
      <c r="A192" s="0" t="n">
        <f aca="false">MIN(C192)</f>
        <v>12013</v>
      </c>
      <c r="B192" s="2" t="n">
        <v>4</v>
      </c>
      <c r="C192" s="0" t="n">
        <v>12013</v>
      </c>
      <c r="D192" s="0" t="n">
        <v>53945</v>
      </c>
      <c r="E192" s="3" t="n">
        <f aca="false">(C192-$A192)/$A192*100</f>
        <v>0</v>
      </c>
    </row>
    <row collapsed="false" customFormat="false" customHeight="false" hidden="false" ht="12.9" outlineLevel="0" r="193">
      <c r="A193" s="0" t="n">
        <f aca="false">MIN(C193)</f>
        <v>12140</v>
      </c>
      <c r="B193" s="2" t="n">
        <v>5</v>
      </c>
      <c r="C193" s="0" t="n">
        <v>12140</v>
      </c>
      <c r="D193" s="0" t="n">
        <v>37236</v>
      </c>
      <c r="E193" s="3" t="n">
        <f aca="false">(C193-$A193)/$A193*100</f>
        <v>0</v>
      </c>
    </row>
    <row collapsed="false" customFormat="false" customHeight="false" hidden="false" ht="12.9" outlineLevel="0" r="194">
      <c r="A194" s="0" t="n">
        <f aca="false">MIN(C194)</f>
        <v>13067</v>
      </c>
      <c r="B194" s="2" t="n">
        <v>6</v>
      </c>
      <c r="C194" s="0" t="n">
        <v>13067</v>
      </c>
      <c r="D194" s="0" t="n">
        <v>44356</v>
      </c>
      <c r="E194" s="3" t="n">
        <f aca="false">(C194-$A194)/$A194*100</f>
        <v>0</v>
      </c>
    </row>
    <row collapsed="false" customFormat="false" customHeight="false" hidden="false" ht="12.9" outlineLevel="0" r="195">
      <c r="A195" s="0" t="n">
        <f aca="false">MIN(C195)</f>
        <v>12765</v>
      </c>
      <c r="B195" s="2" t="n">
        <v>7</v>
      </c>
      <c r="C195" s="0" t="n">
        <v>12765</v>
      </c>
      <c r="D195" s="0" t="n">
        <v>39055</v>
      </c>
      <c r="E195" s="3" t="n">
        <f aca="false">(C195-$A195)/$A195*100</f>
        <v>0</v>
      </c>
    </row>
    <row collapsed="false" customFormat="false" customHeight="false" hidden="false" ht="12.9" outlineLevel="0" r="196">
      <c r="A196" s="0" t="n">
        <f aca="false">MIN(C196)</f>
        <v>11534</v>
      </c>
      <c r="B196" s="2" t="n">
        <v>8</v>
      </c>
      <c r="C196" s="0" t="n">
        <v>11534</v>
      </c>
      <c r="D196" s="0" t="n">
        <v>67161</v>
      </c>
      <c r="E196" s="3" t="n">
        <f aca="false">(C196-$A196)/$A196*100</f>
        <v>0</v>
      </c>
    </row>
    <row collapsed="false" customFormat="false" customHeight="false" hidden="false" ht="12.9" outlineLevel="0" r="197">
      <c r="A197" s="0" t="n">
        <f aca="false">MIN(C197)</f>
        <v>13284</v>
      </c>
      <c r="B197" s="2" t="n">
        <v>9</v>
      </c>
      <c r="C197" s="0" t="n">
        <v>13284</v>
      </c>
      <c r="D197" s="0" t="n">
        <v>36497</v>
      </c>
      <c r="E197" s="3" t="n">
        <f aca="false">(C197-$A197)/$A197*100</f>
        <v>0</v>
      </c>
    </row>
    <row collapsed="false" customFormat="false" customHeight="false" hidden="false" ht="12.8" outlineLevel="0" r="198">
      <c r="A198" s="0" t="n">
        <f aca="false">MIN(C198,H198,M198,R198)</f>
        <v>12638.3</v>
      </c>
      <c r="B198" s="4" t="s">
        <v>9</v>
      </c>
      <c r="C198" s="0" t="n">
        <f aca="false">AVERAGE(C188:C197)</f>
        <v>12638.3</v>
      </c>
      <c r="D198" s="0" t="n">
        <f aca="false">AVERAGE(D188:D197)</f>
        <v>46676.8</v>
      </c>
      <c r="E198" s="3" t="n">
        <f aca="false">(C198-$A198)/$A198*100</f>
        <v>0</v>
      </c>
      <c r="F198" s="0" t="n">
        <f aca="false">COUNTIF(E188:E197,0)</f>
        <v>10</v>
      </c>
      <c r="G198" s="4" t="s">
        <v>9</v>
      </c>
      <c r="H198" s="0" t="n">
        <v>13416.7</v>
      </c>
      <c r="I198" s="0" t="n">
        <v>74300</v>
      </c>
      <c r="J198" s="3" t="n">
        <f aca="false">(H198-$A198)/$A198*100</f>
        <v>6.1590562021791</v>
      </c>
      <c r="L198" s="4" t="s">
        <v>9</v>
      </c>
      <c r="M198" s="0" t="n">
        <v>18596.6</v>
      </c>
      <c r="N198" s="0" t="n">
        <v>66900</v>
      </c>
      <c r="O198" s="3" t="n">
        <f aca="false">(M198-$A198)/$A198*100</f>
        <v>47.1447900429646</v>
      </c>
      <c r="Q198" s="4" t="s">
        <v>9</v>
      </c>
      <c r="R198" s="0" t="n">
        <v>14376.8</v>
      </c>
      <c r="S198" s="0" t="n">
        <v>68700</v>
      </c>
      <c r="T198" s="3" t="n">
        <f aca="false">(R198-$A198)/$A198*100</f>
        <v>13.7558057650159</v>
      </c>
    </row>
    <row collapsed="false" customFormat="false" customHeight="false" hidden="false" ht="12.65" outlineLevel="0" r="200">
      <c r="B200" s="1" t="s">
        <v>23</v>
      </c>
      <c r="C200" s="0" t="s">
        <v>2</v>
      </c>
      <c r="G200" s="1" t="s">
        <v>23</v>
      </c>
      <c r="H200" s="0" t="s">
        <v>3</v>
      </c>
      <c r="L200" s="1" t="s">
        <v>23</v>
      </c>
      <c r="M200" s="0" t="s">
        <v>4</v>
      </c>
      <c r="Q200" s="1" t="s">
        <v>23</v>
      </c>
      <c r="R200" s="0" t="s">
        <v>5</v>
      </c>
    </row>
    <row collapsed="false" customFormat="false" customHeight="false" hidden="false" ht="13.45" outlineLevel="0" r="201">
      <c r="C201" s="2" t="s">
        <v>6</v>
      </c>
      <c r="D201" s="2" t="s">
        <v>7</v>
      </c>
      <c r="E201" s="2" t="s">
        <v>8</v>
      </c>
      <c r="H201" s="2" t="s">
        <v>6</v>
      </c>
      <c r="I201" s="2" t="s">
        <v>7</v>
      </c>
      <c r="J201" s="2" t="s">
        <v>8</v>
      </c>
      <c r="M201" s="2" t="s">
        <v>6</v>
      </c>
      <c r="N201" s="2" t="s">
        <v>7</v>
      </c>
      <c r="O201" s="2" t="s">
        <v>8</v>
      </c>
      <c r="R201" s="2" t="s">
        <v>6</v>
      </c>
      <c r="S201" s="2" t="s">
        <v>7</v>
      </c>
      <c r="T201" s="2" t="s">
        <v>8</v>
      </c>
    </row>
    <row collapsed="false" customFormat="false" customHeight="false" hidden="false" ht="12.9" outlineLevel="0" r="202">
      <c r="A202" s="0" t="n">
        <f aca="false">MIN(C202)</f>
        <v>9784</v>
      </c>
      <c r="B202" s="2" t="n">
        <v>0</v>
      </c>
      <c r="C202" s="0" t="n">
        <v>9784</v>
      </c>
      <c r="D202" s="0" t="n">
        <v>102802</v>
      </c>
      <c r="E202" s="3" t="n">
        <f aca="false">(C202-$A202)/$A202*100</f>
        <v>0</v>
      </c>
    </row>
    <row collapsed="false" customFormat="false" customHeight="false" hidden="false" ht="12.9" outlineLevel="0" r="203">
      <c r="A203" s="0" t="n">
        <f aca="false">MIN(C203)</f>
        <v>9251</v>
      </c>
      <c r="B203" s="2" t="n">
        <v>1</v>
      </c>
      <c r="C203" s="0" t="n">
        <v>9251</v>
      </c>
      <c r="D203" s="0" t="n">
        <v>95164</v>
      </c>
      <c r="E203" s="3" t="n">
        <f aca="false">(C203-$A203)/$A203*100</f>
        <v>0</v>
      </c>
    </row>
    <row collapsed="false" customFormat="false" customHeight="false" hidden="false" ht="12.9" outlineLevel="0" r="204">
      <c r="A204" s="0" t="n">
        <f aca="false">MIN(C204)</f>
        <v>9786</v>
      </c>
      <c r="B204" s="2" t="n">
        <v>2</v>
      </c>
      <c r="C204" s="0" t="n">
        <v>9786</v>
      </c>
      <c r="D204" s="0" t="n">
        <v>66602</v>
      </c>
      <c r="E204" s="3" t="n">
        <f aca="false">(C204-$A204)/$A204*100</f>
        <v>0</v>
      </c>
    </row>
    <row collapsed="false" customFormat="false" customHeight="false" hidden="false" ht="12.9" outlineLevel="0" r="205">
      <c r="A205" s="0" t="n">
        <f aca="false">MIN(C205)</f>
        <v>10022</v>
      </c>
      <c r="B205" s="2" t="n">
        <v>3</v>
      </c>
      <c r="C205" s="0" t="n">
        <v>10022</v>
      </c>
      <c r="D205" s="0" t="n">
        <v>75147</v>
      </c>
      <c r="E205" s="3" t="n">
        <f aca="false">(C205-$A205)/$A205*100</f>
        <v>0</v>
      </c>
    </row>
    <row collapsed="false" customFormat="false" customHeight="false" hidden="false" ht="12.9" outlineLevel="0" r="206">
      <c r="A206" s="0" t="n">
        <f aca="false">MIN(C206)</f>
        <v>9295</v>
      </c>
      <c r="B206" s="2" t="n">
        <v>4</v>
      </c>
      <c r="C206" s="0" t="n">
        <v>9295</v>
      </c>
      <c r="D206" s="0" t="n">
        <v>49238</v>
      </c>
      <c r="E206" s="3" t="n">
        <f aca="false">(C206-$A206)/$A206*100</f>
        <v>0</v>
      </c>
    </row>
    <row collapsed="false" customFormat="false" customHeight="false" hidden="false" ht="12.9" outlineLevel="0" r="207">
      <c r="A207" s="0" t="n">
        <f aca="false">MIN(C207)</f>
        <v>8752</v>
      </c>
      <c r="B207" s="2" t="n">
        <v>5</v>
      </c>
      <c r="C207" s="0" t="n">
        <v>8752</v>
      </c>
      <c r="D207" s="0" t="n">
        <v>78056</v>
      </c>
      <c r="E207" s="3" t="n">
        <f aca="false">(C207-$A207)/$A207*100</f>
        <v>0</v>
      </c>
    </row>
    <row collapsed="false" customFormat="false" customHeight="false" hidden="false" ht="12.9" outlineLevel="0" r="208">
      <c r="A208" s="0" t="n">
        <f aca="false">MIN(C208)</f>
        <v>10745</v>
      </c>
      <c r="B208" s="2" t="n">
        <v>6</v>
      </c>
      <c r="C208" s="0" t="n">
        <v>10745</v>
      </c>
      <c r="D208" s="0" t="n">
        <v>84947</v>
      </c>
      <c r="E208" s="3" t="n">
        <f aca="false">(C208-$A208)/$A208*100</f>
        <v>0</v>
      </c>
    </row>
    <row collapsed="false" customFormat="false" customHeight="false" hidden="false" ht="12.9" outlineLevel="0" r="209">
      <c r="A209" s="0" t="n">
        <f aca="false">MIN(C209)</f>
        <v>9892</v>
      </c>
      <c r="B209" s="2" t="n">
        <v>7</v>
      </c>
      <c r="C209" s="0" t="n">
        <v>9892</v>
      </c>
      <c r="D209" s="0" t="n">
        <v>54998</v>
      </c>
      <c r="E209" s="3" t="n">
        <f aca="false">(C209-$A209)/$A209*100</f>
        <v>0</v>
      </c>
    </row>
    <row collapsed="false" customFormat="false" customHeight="false" hidden="false" ht="12.9" outlineLevel="0" r="210">
      <c r="A210" s="0" t="n">
        <f aca="false">MIN(C210)</f>
        <v>9672</v>
      </c>
      <c r="B210" s="2" t="n">
        <v>8</v>
      </c>
      <c r="C210" s="0" t="n">
        <v>9672</v>
      </c>
      <c r="D210" s="0" t="n">
        <v>67094</v>
      </c>
      <c r="E210" s="3" t="n">
        <f aca="false">(C210-$A210)/$A210*100</f>
        <v>0</v>
      </c>
    </row>
    <row collapsed="false" customFormat="false" customHeight="false" hidden="false" ht="12.9" outlineLevel="0" r="211">
      <c r="A211" s="0" t="n">
        <f aca="false">MIN(C211)</f>
        <v>9694</v>
      </c>
      <c r="B211" s="2" t="n">
        <v>9</v>
      </c>
      <c r="C211" s="0" t="n">
        <v>9694</v>
      </c>
      <c r="D211" s="0" t="n">
        <v>94134</v>
      </c>
      <c r="E211" s="3" t="n">
        <f aca="false">(C211-$A211)/$A211*100</f>
        <v>0</v>
      </c>
    </row>
    <row collapsed="false" customFormat="false" customHeight="false" hidden="false" ht="12.8" outlineLevel="0" r="212">
      <c r="A212" s="0" t="n">
        <f aca="false">MIN(C212,H212,M212,R212)</f>
        <v>9689.3</v>
      </c>
      <c r="B212" s="4" t="s">
        <v>9</v>
      </c>
      <c r="C212" s="0" t="n">
        <f aca="false">AVERAGE(C202:C211)</f>
        <v>9689.3</v>
      </c>
      <c r="D212" s="0" t="n">
        <f aca="false">AVERAGE(D202:D211)</f>
        <v>76818.2</v>
      </c>
      <c r="E212" s="3" t="n">
        <f aca="false">(C212-$A212)/$A212*100</f>
        <v>0</v>
      </c>
      <c r="F212" s="0" t="n">
        <f aca="false">COUNTIF(E202:E211,0)</f>
        <v>10</v>
      </c>
      <c r="G212" s="4" t="s">
        <v>9</v>
      </c>
      <c r="H212" s="0" t="n">
        <v>10301.4</v>
      </c>
      <c r="I212" s="0" t="n">
        <v>63400</v>
      </c>
      <c r="J212" s="3" t="n">
        <f aca="false">(H212-$A212)/$A212*100</f>
        <v>6.31727782192729</v>
      </c>
      <c r="L212" s="4" t="s">
        <v>9</v>
      </c>
      <c r="M212" s="0" t="n">
        <v>14698.1</v>
      </c>
      <c r="N212" s="0" t="n">
        <v>60600</v>
      </c>
      <c r="O212" s="3" t="n">
        <f aca="false">(M212-$A212)/$A212*100</f>
        <v>51.6941368313501</v>
      </c>
      <c r="Q212" s="4" t="s">
        <v>9</v>
      </c>
      <c r="R212" s="0" t="n">
        <v>11673.6</v>
      </c>
      <c r="S212" s="0" t="n">
        <v>69400</v>
      </c>
      <c r="T212" s="3" t="n">
        <f aca="false">(R212-$A212)/$A212*100</f>
        <v>20.4792915896917</v>
      </c>
    </row>
    <row collapsed="false" customFormat="false" customHeight="false" hidden="false" ht="12.65" outlineLevel="0" r="214">
      <c r="B214" s="1" t="s">
        <v>24</v>
      </c>
      <c r="C214" s="0" t="s">
        <v>2</v>
      </c>
      <c r="G214" s="1" t="s">
        <v>24</v>
      </c>
      <c r="H214" s="0" t="s">
        <v>3</v>
      </c>
      <c r="L214" s="1" t="s">
        <v>24</v>
      </c>
      <c r="M214" s="0" t="s">
        <v>4</v>
      </c>
      <c r="Q214" s="1" t="s">
        <v>24</v>
      </c>
      <c r="R214" s="0" t="s">
        <v>5</v>
      </c>
    </row>
    <row collapsed="false" customFormat="false" customHeight="false" hidden="false" ht="13.45" outlineLevel="0" r="215">
      <c r="C215" s="2" t="s">
        <v>6</v>
      </c>
      <c r="D215" s="2" t="s">
        <v>7</v>
      </c>
      <c r="E215" s="2" t="s">
        <v>8</v>
      </c>
      <c r="H215" s="2" t="s">
        <v>6</v>
      </c>
      <c r="I215" s="2" t="s">
        <v>7</v>
      </c>
      <c r="J215" s="2" t="s">
        <v>8</v>
      </c>
      <c r="M215" s="2" t="s">
        <v>6</v>
      </c>
      <c r="N215" s="2" t="s">
        <v>7</v>
      </c>
      <c r="O215" s="2" t="s">
        <v>8</v>
      </c>
      <c r="R215" s="2" t="s">
        <v>6</v>
      </c>
      <c r="S215" s="2" t="s">
        <v>7</v>
      </c>
      <c r="T215" s="2" t="s">
        <v>8</v>
      </c>
    </row>
    <row collapsed="false" customFormat="false" customHeight="false" hidden="false" ht="12.9" outlineLevel="0" r="216">
      <c r="A216" s="0" t="n">
        <f aca="false">MIN(C216)</f>
        <v>8010</v>
      </c>
      <c r="B216" s="2" t="n">
        <v>0</v>
      </c>
      <c r="C216" s="0" t="n">
        <v>8010</v>
      </c>
      <c r="D216" s="0" t="n">
        <v>67382</v>
      </c>
      <c r="E216" s="3" t="n">
        <f aca="false">(C216-$A216)/$A216*100</f>
        <v>0</v>
      </c>
    </row>
    <row collapsed="false" customFormat="false" customHeight="false" hidden="false" ht="12.9" outlineLevel="0" r="217">
      <c r="A217" s="0" t="n">
        <f aca="false">MIN(C217)</f>
        <v>7934</v>
      </c>
      <c r="B217" s="2" t="n">
        <v>1</v>
      </c>
      <c r="C217" s="0" t="n">
        <v>7934</v>
      </c>
      <c r="D217" s="0" t="n">
        <v>94105</v>
      </c>
      <c r="E217" s="3" t="n">
        <f aca="false">(C217-$A217)/$A217*100</f>
        <v>0</v>
      </c>
    </row>
    <row collapsed="false" customFormat="false" customHeight="false" hidden="false" ht="12.9" outlineLevel="0" r="218">
      <c r="A218" s="0" t="n">
        <f aca="false">MIN(C218)</f>
        <v>7351</v>
      </c>
      <c r="B218" s="2" t="n">
        <v>2</v>
      </c>
      <c r="C218" s="0" t="n">
        <v>7351</v>
      </c>
      <c r="D218" s="0" t="n">
        <v>128362</v>
      </c>
      <c r="E218" s="3" t="n">
        <f aca="false">(C218-$A218)/$A218*100</f>
        <v>0</v>
      </c>
    </row>
    <row collapsed="false" customFormat="false" customHeight="false" hidden="false" ht="12.9" outlineLevel="0" r="219">
      <c r="A219" s="0" t="n">
        <f aca="false">MIN(C219)</f>
        <v>8793</v>
      </c>
      <c r="B219" s="2" t="n">
        <v>3</v>
      </c>
      <c r="C219" s="0" t="n">
        <v>8793</v>
      </c>
      <c r="D219" s="0" t="n">
        <v>80856</v>
      </c>
      <c r="E219" s="3" t="n">
        <f aca="false">(C219-$A219)/$A219*100</f>
        <v>0</v>
      </c>
    </row>
    <row collapsed="false" customFormat="false" customHeight="false" hidden="false" ht="12.9" outlineLevel="0" r="220">
      <c r="A220" s="0" t="n">
        <f aca="false">MIN(C220)</f>
        <v>7593</v>
      </c>
      <c r="B220" s="2" t="n">
        <v>4</v>
      </c>
      <c r="C220" s="0" t="n">
        <v>7593</v>
      </c>
      <c r="D220" s="0" t="n">
        <v>133636</v>
      </c>
      <c r="E220" s="3" t="n">
        <f aca="false">(C220-$A220)/$A220*100</f>
        <v>0</v>
      </c>
    </row>
    <row collapsed="false" customFormat="false" customHeight="false" hidden="false" ht="12.9" outlineLevel="0" r="221">
      <c r="A221" s="0" t="n">
        <f aca="false">MIN(C221)</f>
        <v>8078</v>
      </c>
      <c r="B221" s="2" t="n">
        <v>5</v>
      </c>
      <c r="C221" s="0" t="n">
        <v>8078</v>
      </c>
      <c r="D221" s="0" t="n">
        <v>67081</v>
      </c>
      <c r="E221" s="3" t="n">
        <f aca="false">(C221-$A221)/$A221*100</f>
        <v>0</v>
      </c>
    </row>
    <row collapsed="false" customFormat="false" customHeight="false" hidden="false" ht="12.9" outlineLevel="0" r="222">
      <c r="A222" s="0" t="n">
        <f aca="false">MIN(C222)</f>
        <v>7379</v>
      </c>
      <c r="B222" s="2" t="n">
        <v>6</v>
      </c>
      <c r="C222" s="0" t="n">
        <v>7379</v>
      </c>
      <c r="D222" s="0" t="n">
        <v>142178</v>
      </c>
      <c r="E222" s="3" t="n">
        <f aca="false">(C222-$A222)/$A222*100</f>
        <v>0</v>
      </c>
    </row>
    <row collapsed="false" customFormat="false" customHeight="false" hidden="false" ht="12.9" outlineLevel="0" r="223">
      <c r="A223" s="0" t="n">
        <f aca="false">MIN(C223)</f>
        <v>7493</v>
      </c>
      <c r="B223" s="2" t="n">
        <v>7</v>
      </c>
      <c r="C223" s="0" t="n">
        <v>7493</v>
      </c>
      <c r="D223" s="0" t="n">
        <v>82814</v>
      </c>
      <c r="E223" s="3" t="n">
        <f aca="false">(C223-$A223)/$A223*100</f>
        <v>0</v>
      </c>
    </row>
    <row collapsed="false" customFormat="false" customHeight="false" hidden="false" ht="12.9" outlineLevel="0" r="224">
      <c r="A224" s="0" t="n">
        <f aca="false">MIN(C224)</f>
        <v>7992</v>
      </c>
      <c r="B224" s="2" t="n">
        <v>8</v>
      </c>
      <c r="C224" s="0" t="n">
        <v>7992</v>
      </c>
      <c r="D224" s="0" t="n">
        <v>77587</v>
      </c>
      <c r="E224" s="3" t="n">
        <f aca="false">(C224-$A224)/$A224*100</f>
        <v>0</v>
      </c>
    </row>
    <row collapsed="false" customFormat="false" customHeight="false" hidden="false" ht="12.9" outlineLevel="0" r="225">
      <c r="A225" s="0" t="n">
        <f aca="false">MIN(C225)</f>
        <v>7826</v>
      </c>
      <c r="B225" s="2" t="n">
        <v>9</v>
      </c>
      <c r="C225" s="0" t="n">
        <v>7826</v>
      </c>
      <c r="D225" s="0" t="n">
        <v>149302</v>
      </c>
      <c r="E225" s="3" t="n">
        <f aca="false">(C225-$A225)/$A225*100</f>
        <v>0</v>
      </c>
    </row>
    <row collapsed="false" customFormat="false" customHeight="false" hidden="false" ht="12.8" outlineLevel="0" r="226">
      <c r="A226" s="0" t="n">
        <f aca="false">MIN(C226,H226,M226,R226)</f>
        <v>7844.9</v>
      </c>
      <c r="B226" s="4" t="s">
        <v>9</v>
      </c>
      <c r="C226" s="0" t="n">
        <f aca="false">AVERAGE(C216:C225)</f>
        <v>7844.9</v>
      </c>
      <c r="D226" s="0" t="n">
        <f aca="false">AVERAGE(D216:D225)</f>
        <v>102330.3</v>
      </c>
      <c r="E226" s="3" t="n">
        <f aca="false">(C226-$A226)/$A226*100</f>
        <v>0</v>
      </c>
      <c r="F226" s="0" t="n">
        <f aca="false">COUNTIF(E216:E225,0)</f>
        <v>10</v>
      </c>
      <c r="G226" s="4" t="s">
        <v>9</v>
      </c>
      <c r="H226" s="0" t="n">
        <v>8377.3</v>
      </c>
      <c r="I226" s="0" t="n">
        <v>51200</v>
      </c>
      <c r="J226" s="3" t="n">
        <f aca="false">(H226-$A226)/$A226*100</f>
        <v>6.78657471733228</v>
      </c>
      <c r="L226" s="4" t="s">
        <v>9</v>
      </c>
      <c r="M226" s="0" t="n">
        <v>12149.2</v>
      </c>
      <c r="N226" s="0" t="n">
        <v>69100</v>
      </c>
      <c r="O226" s="3" t="n">
        <f aca="false">(M226-$A226)/$A226*100</f>
        <v>54.867493530829</v>
      </c>
      <c r="Q226" s="4" t="s">
        <v>9</v>
      </c>
      <c r="R226" s="0" t="n">
        <v>9821.1</v>
      </c>
      <c r="S226" s="0" t="n">
        <v>62100</v>
      </c>
      <c r="T226" s="3" t="n">
        <f aca="false">(R226-$A226)/$A226*100</f>
        <v>25.1908883478438</v>
      </c>
    </row>
    <row collapsed="false" customFormat="false" customHeight="false" hidden="false" ht="12.65" outlineLevel="0" r="229">
      <c r="B229" s="1" t="s">
        <v>25</v>
      </c>
      <c r="C229" s="0" t="s">
        <v>2</v>
      </c>
      <c r="G229" s="1" t="s">
        <v>25</v>
      </c>
      <c r="H229" s="0" t="s">
        <v>3</v>
      </c>
      <c r="L229" s="1" t="s">
        <v>25</v>
      </c>
      <c r="M229" s="0" t="s">
        <v>4</v>
      </c>
      <c r="Q229" s="1" t="s">
        <v>25</v>
      </c>
      <c r="R229" s="0" t="s">
        <v>5</v>
      </c>
    </row>
    <row collapsed="false" customFormat="false" customHeight="false" hidden="false" ht="13.45" outlineLevel="0" r="230">
      <c r="C230" s="2" t="s">
        <v>6</v>
      </c>
      <c r="D230" s="2" t="s">
        <v>7</v>
      </c>
      <c r="E230" s="2" t="s">
        <v>8</v>
      </c>
      <c r="H230" s="2" t="s">
        <v>6</v>
      </c>
      <c r="I230" s="2" t="s">
        <v>7</v>
      </c>
      <c r="J230" s="2" t="s">
        <v>8</v>
      </c>
      <c r="M230" s="2" t="s">
        <v>6</v>
      </c>
      <c r="N230" s="2" t="s">
        <v>7</v>
      </c>
      <c r="O230" s="2" t="s">
        <v>8</v>
      </c>
      <c r="R230" s="2" t="s">
        <v>6</v>
      </c>
      <c r="S230" s="2" t="s">
        <v>7</v>
      </c>
      <c r="T230" s="2" t="s">
        <v>8</v>
      </c>
    </row>
    <row collapsed="false" customFormat="false" customHeight="false" hidden="false" ht="12.9" outlineLevel="0" r="231">
      <c r="A231" s="0" t="n">
        <f aca="false">MIN(C231)</f>
        <v>21101</v>
      </c>
      <c r="B231" s="2" t="n">
        <v>0</v>
      </c>
      <c r="C231" s="0" t="n">
        <v>21101</v>
      </c>
      <c r="D231" s="0" t="n">
        <v>30064</v>
      </c>
      <c r="E231" s="3" t="n">
        <f aca="false">(C231-$A231)/$A231*100</f>
        <v>0</v>
      </c>
    </row>
    <row collapsed="false" customFormat="false" customHeight="false" hidden="false" ht="12.9" outlineLevel="0" r="232">
      <c r="A232" s="0" t="n">
        <f aca="false">MIN(C232)</f>
        <v>24780</v>
      </c>
      <c r="B232" s="2" t="n">
        <v>1</v>
      </c>
      <c r="C232" s="0" t="n">
        <v>24780</v>
      </c>
      <c r="D232" s="0" t="n">
        <v>29615</v>
      </c>
      <c r="E232" s="3" t="n">
        <f aca="false">(C232-$A232)/$A232*100</f>
        <v>0</v>
      </c>
    </row>
    <row collapsed="false" customFormat="false" customHeight="false" hidden="false" ht="12.9" outlineLevel="0" r="233">
      <c r="A233" s="0" t="n">
        <f aca="false">MIN(C233)</f>
        <v>22818</v>
      </c>
      <c r="B233" s="2" t="n">
        <v>2</v>
      </c>
      <c r="C233" s="0" t="n">
        <v>22818</v>
      </c>
      <c r="D233" s="0" t="n">
        <v>32103</v>
      </c>
      <c r="E233" s="3" t="n">
        <f aca="false">(C233-$A233)/$A233*100</f>
        <v>0</v>
      </c>
    </row>
    <row collapsed="false" customFormat="false" customHeight="false" hidden="false" ht="12.9" outlineLevel="0" r="234">
      <c r="A234" s="0" t="n">
        <f aca="false">MIN(C234)</f>
        <v>22808</v>
      </c>
      <c r="B234" s="2" t="n">
        <v>3</v>
      </c>
      <c r="C234" s="0" t="n">
        <v>22808</v>
      </c>
      <c r="D234" s="0" t="n">
        <v>31720</v>
      </c>
      <c r="E234" s="3" t="n">
        <f aca="false">(C234-$A234)/$A234*100</f>
        <v>0</v>
      </c>
    </row>
    <row collapsed="false" customFormat="false" customHeight="false" hidden="false" ht="12.9" outlineLevel="0" r="235">
      <c r="A235" s="0" t="n">
        <f aca="false">MIN(C235)</f>
        <v>25717</v>
      </c>
      <c r="B235" s="2" t="n">
        <v>4</v>
      </c>
      <c r="C235" s="0" t="n">
        <v>25717</v>
      </c>
      <c r="D235" s="0" t="n">
        <v>30579</v>
      </c>
      <c r="E235" s="3" t="n">
        <f aca="false">(C235-$A235)/$A235*100</f>
        <v>0</v>
      </c>
    </row>
    <row collapsed="false" customFormat="false" customHeight="false" hidden="false" ht="12.9" outlineLevel="0" r="236">
      <c r="A236" s="0" t="n">
        <f aca="false">MIN(C236)</f>
        <v>22579</v>
      </c>
      <c r="B236" s="2" t="n">
        <v>5</v>
      </c>
      <c r="C236" s="0" t="n">
        <v>22579</v>
      </c>
      <c r="D236" s="0" t="n">
        <v>31877</v>
      </c>
      <c r="E236" s="3" t="n">
        <f aca="false">(C236-$A236)/$A236*100</f>
        <v>0</v>
      </c>
    </row>
    <row collapsed="false" customFormat="false" customHeight="false" hidden="false" ht="12.9" outlineLevel="0" r="237">
      <c r="A237" s="0" t="n">
        <f aca="false">MIN(C237)</f>
        <v>22097</v>
      </c>
      <c r="B237" s="2" t="n">
        <v>6</v>
      </c>
      <c r="C237" s="0" t="n">
        <v>22097</v>
      </c>
      <c r="D237" s="0" t="n">
        <v>38525</v>
      </c>
      <c r="E237" s="3" t="n">
        <f aca="false">(C237-$A237)/$A237*100</f>
        <v>0</v>
      </c>
    </row>
    <row collapsed="false" customFormat="false" customHeight="false" hidden="false" ht="12.9" outlineLevel="0" r="238">
      <c r="A238" s="0" t="n">
        <f aca="false">MIN(C238)</f>
        <v>23575</v>
      </c>
      <c r="B238" s="2" t="n">
        <v>7</v>
      </c>
      <c r="C238" s="0" t="n">
        <v>23575</v>
      </c>
      <c r="D238" s="0" t="n">
        <v>33898</v>
      </c>
      <c r="E238" s="3" t="n">
        <f aca="false">(C238-$A238)/$A238*100</f>
        <v>0</v>
      </c>
    </row>
    <row collapsed="false" customFormat="false" customHeight="false" hidden="false" ht="12.9" outlineLevel="0" r="239">
      <c r="A239" s="0" t="n">
        <f aca="false">MIN(C239)</f>
        <v>23201</v>
      </c>
      <c r="B239" s="2" t="n">
        <v>8</v>
      </c>
      <c r="C239" s="0" t="n">
        <v>23201</v>
      </c>
      <c r="D239" s="0" t="n">
        <v>28360</v>
      </c>
      <c r="E239" s="3" t="n">
        <f aca="false">(C239-$A239)/$A239*100</f>
        <v>0</v>
      </c>
    </row>
    <row collapsed="false" customFormat="false" customHeight="false" hidden="false" ht="12.9" outlineLevel="0" r="240">
      <c r="A240" s="0" t="n">
        <f aca="false">MIN(C240)</f>
        <v>21858</v>
      </c>
      <c r="B240" s="2" t="n">
        <v>9</v>
      </c>
      <c r="C240" s="0" t="n">
        <v>21858</v>
      </c>
      <c r="D240" s="0" t="n">
        <v>33505</v>
      </c>
      <c r="E240" s="3" t="n">
        <f aca="false">(C240-$A240)/$A240*100</f>
        <v>0</v>
      </c>
    </row>
    <row collapsed="false" customFormat="false" customHeight="false" hidden="false" ht="12.8" outlineLevel="0" r="241">
      <c r="A241" s="0" t="n">
        <f aca="false">MIN(C241,H241,M241,R241)</f>
        <v>23053.4</v>
      </c>
      <c r="B241" s="4" t="s">
        <v>9</v>
      </c>
      <c r="C241" s="0" t="n">
        <f aca="false">AVERAGE(C231:C240)</f>
        <v>23053.4</v>
      </c>
      <c r="D241" s="0" t="n">
        <f aca="false">AVERAGE(D231:D240)</f>
        <v>32024.6</v>
      </c>
      <c r="E241" s="3" t="n">
        <f aca="false">(C241-$A241)/$A241*100</f>
        <v>0</v>
      </c>
      <c r="F241" s="0" t="n">
        <f aca="false">COUNTIF(E231:E240,0)</f>
        <v>10</v>
      </c>
      <c r="G241" s="4" t="s">
        <v>9</v>
      </c>
      <c r="H241" s="0" t="n">
        <v>25177.4</v>
      </c>
      <c r="I241" s="0" t="n">
        <v>331700</v>
      </c>
      <c r="J241" s="3" t="n">
        <f aca="false">(H241-$A241)/$A241*100</f>
        <v>9.21339151708642</v>
      </c>
      <c r="L241" s="4" t="s">
        <v>9</v>
      </c>
      <c r="M241" s="0" t="n">
        <v>32972.9</v>
      </c>
      <c r="N241" s="0" t="n">
        <v>273100</v>
      </c>
      <c r="O241" s="3" t="n">
        <f aca="false">(M241-$A241)/$A241*100</f>
        <v>43.0283602418732</v>
      </c>
      <c r="Q241" s="4" t="s">
        <v>9</v>
      </c>
      <c r="R241" s="0" t="n">
        <v>24695.9</v>
      </c>
      <c r="S241" s="0" t="n">
        <v>284600</v>
      </c>
      <c r="T241" s="3" t="n">
        <f aca="false">(R241-$A241)/$A241*100</f>
        <v>7.1247625079164</v>
      </c>
    </row>
    <row collapsed="false" customFormat="false" customHeight="false" hidden="false" ht="12.65" outlineLevel="0" r="243">
      <c r="B243" s="1" t="s">
        <v>26</v>
      </c>
      <c r="C243" s="0" t="s">
        <v>2</v>
      </c>
      <c r="G243" s="1" t="s">
        <v>26</v>
      </c>
      <c r="H243" s="0" t="s">
        <v>3</v>
      </c>
      <c r="L243" s="1" t="s">
        <v>26</v>
      </c>
      <c r="M243" s="0" t="s">
        <v>4</v>
      </c>
      <c r="Q243" s="1" t="s">
        <v>26</v>
      </c>
      <c r="R243" s="0" t="s">
        <v>5</v>
      </c>
    </row>
    <row collapsed="false" customFormat="false" customHeight="false" hidden="false" ht="13.45" outlineLevel="0" r="244">
      <c r="C244" s="2" t="s">
        <v>6</v>
      </c>
      <c r="D244" s="2" t="s">
        <v>7</v>
      </c>
      <c r="E244" s="2" t="s">
        <v>8</v>
      </c>
      <c r="H244" s="2" t="s">
        <v>6</v>
      </c>
      <c r="I244" s="2" t="s">
        <v>7</v>
      </c>
      <c r="J244" s="2" t="s">
        <v>8</v>
      </c>
      <c r="M244" s="2" t="s">
        <v>6</v>
      </c>
      <c r="N244" s="2" t="s">
        <v>7</v>
      </c>
      <c r="O244" s="2" t="s">
        <v>8</v>
      </c>
      <c r="R244" s="2" t="s">
        <v>6</v>
      </c>
      <c r="S244" s="2" t="s">
        <v>7</v>
      </c>
      <c r="T244" s="2" t="s">
        <v>8</v>
      </c>
    </row>
    <row collapsed="false" customFormat="false" customHeight="false" hidden="false" ht="12.9" outlineLevel="0" r="245">
      <c r="A245" s="0" t="n">
        <f aca="false">MIN(C245)</f>
        <v>14425</v>
      </c>
      <c r="B245" s="2" t="n">
        <v>0</v>
      </c>
      <c r="C245" s="0" t="n">
        <v>14425</v>
      </c>
      <c r="D245" s="0" t="n">
        <v>64854</v>
      </c>
      <c r="E245" s="3" t="n">
        <f aca="false">(C245-$A245)/$A245*100</f>
        <v>0</v>
      </c>
    </row>
    <row collapsed="false" customFormat="false" customHeight="false" hidden="false" ht="12.9" outlineLevel="0" r="246">
      <c r="A246" s="0" t="n">
        <f aca="false">MIN(C246)</f>
        <v>16468</v>
      </c>
      <c r="B246" s="2" t="n">
        <v>1</v>
      </c>
      <c r="C246" s="0" t="n">
        <v>16468</v>
      </c>
      <c r="D246" s="0" t="n">
        <v>70509</v>
      </c>
      <c r="E246" s="3" t="n">
        <f aca="false">(C246-$A246)/$A246*100</f>
        <v>0</v>
      </c>
    </row>
    <row collapsed="false" customFormat="false" customHeight="false" hidden="false" ht="12.9" outlineLevel="0" r="247">
      <c r="A247" s="0" t="n">
        <f aca="false">MIN(C247)</f>
        <v>15661</v>
      </c>
      <c r="B247" s="2" t="n">
        <v>2</v>
      </c>
      <c r="C247" s="0" t="n">
        <v>15661</v>
      </c>
      <c r="D247" s="0" t="n">
        <v>88108</v>
      </c>
      <c r="E247" s="3" t="n">
        <f aca="false">(C247-$A247)/$A247*100</f>
        <v>0</v>
      </c>
    </row>
    <row collapsed="false" customFormat="false" customHeight="false" hidden="false" ht="12.9" outlineLevel="0" r="248">
      <c r="A248" s="0" t="n">
        <f aca="false">MIN(C248)</f>
        <v>16583</v>
      </c>
      <c r="B248" s="2" t="n">
        <v>3</v>
      </c>
      <c r="C248" s="0" t="n">
        <v>16583</v>
      </c>
      <c r="D248" s="0" t="n">
        <v>60502</v>
      </c>
      <c r="E248" s="3" t="n">
        <f aca="false">(C248-$A248)/$A248*100</f>
        <v>0</v>
      </c>
    </row>
    <row collapsed="false" customFormat="false" customHeight="false" hidden="false" ht="12.9" outlineLevel="0" r="249">
      <c r="A249" s="0" t="n">
        <f aca="false">MIN(C249)</f>
        <v>15156</v>
      </c>
      <c r="B249" s="2" t="n">
        <v>4</v>
      </c>
      <c r="C249" s="0" t="n">
        <v>15156</v>
      </c>
      <c r="D249" s="0" t="n">
        <v>78619</v>
      </c>
      <c r="E249" s="3" t="n">
        <f aca="false">(C249-$A249)/$A249*100</f>
        <v>0</v>
      </c>
    </row>
    <row collapsed="false" customFormat="false" customHeight="false" hidden="false" ht="12.9" outlineLevel="0" r="250">
      <c r="A250" s="0" t="n">
        <f aca="false">MIN(C250)</f>
        <v>15340</v>
      </c>
      <c r="B250" s="2" t="n">
        <v>5</v>
      </c>
      <c r="C250" s="0" t="n">
        <v>15340</v>
      </c>
      <c r="D250" s="0" t="n">
        <v>79714</v>
      </c>
      <c r="E250" s="3" t="n">
        <f aca="false">(C250-$A250)/$A250*100</f>
        <v>0</v>
      </c>
    </row>
    <row collapsed="false" customFormat="false" customHeight="false" hidden="false" ht="12.9" outlineLevel="0" r="251">
      <c r="A251" s="0" t="n">
        <f aca="false">MIN(C251)</f>
        <v>15655</v>
      </c>
      <c r="B251" s="2" t="n">
        <v>6</v>
      </c>
      <c r="C251" s="0" t="n">
        <v>15655</v>
      </c>
      <c r="D251" s="0" t="n">
        <v>92411</v>
      </c>
      <c r="E251" s="3" t="n">
        <f aca="false">(C251-$A251)/$A251*100</f>
        <v>0</v>
      </c>
    </row>
    <row collapsed="false" customFormat="false" customHeight="false" hidden="false" ht="12.9" outlineLevel="0" r="252">
      <c r="A252" s="0" t="n">
        <f aca="false">MIN(C252)</f>
        <v>14900</v>
      </c>
      <c r="B252" s="2" t="n">
        <v>7</v>
      </c>
      <c r="C252" s="0" t="n">
        <v>14900</v>
      </c>
      <c r="D252" s="0" t="n">
        <v>75579</v>
      </c>
      <c r="E252" s="3" t="n">
        <f aca="false">(C252-$A252)/$A252*100</f>
        <v>0</v>
      </c>
    </row>
    <row collapsed="false" customFormat="false" customHeight="false" hidden="false" ht="12.9" outlineLevel="0" r="253">
      <c r="A253" s="0" t="n">
        <f aca="false">MIN(C253)</f>
        <v>15134</v>
      </c>
      <c r="B253" s="2" t="n">
        <v>8</v>
      </c>
      <c r="C253" s="0" t="n">
        <v>15134</v>
      </c>
      <c r="D253" s="0" t="n">
        <v>90512</v>
      </c>
      <c r="E253" s="3" t="n">
        <f aca="false">(C253-$A253)/$A253*100</f>
        <v>0</v>
      </c>
    </row>
    <row collapsed="false" customFormat="false" customHeight="false" hidden="false" ht="12.9" outlineLevel="0" r="254">
      <c r="A254" s="0" t="n">
        <f aca="false">MIN(C254)</f>
        <v>15008</v>
      </c>
      <c r="B254" s="2" t="n">
        <v>9</v>
      </c>
      <c r="C254" s="0" t="n">
        <v>15008</v>
      </c>
      <c r="D254" s="0" t="n">
        <v>50166</v>
      </c>
      <c r="E254" s="3" t="n">
        <f aca="false">(C254-$A254)/$A254*100</f>
        <v>0</v>
      </c>
    </row>
    <row collapsed="false" customFormat="false" customHeight="false" hidden="false" ht="12.8" outlineLevel="0" r="255">
      <c r="A255" s="0" t="n">
        <f aca="false">MIN(C255,H255,M255,R255)</f>
        <v>15433</v>
      </c>
      <c r="B255" s="4" t="s">
        <v>9</v>
      </c>
      <c r="C255" s="0" t="n">
        <f aca="false">AVERAGE(C245:C254)</f>
        <v>15433</v>
      </c>
      <c r="D255" s="0" t="n">
        <f aca="false">AVERAGE(D245:D254)</f>
        <v>75097.4</v>
      </c>
      <c r="E255" s="3" t="n">
        <f aca="false">(C255-$A255)/$A255*100</f>
        <v>0</v>
      </c>
      <c r="F255" s="0" t="n">
        <f aca="false">COUNTIF(E245:E254,0)</f>
        <v>10</v>
      </c>
      <c r="G255" s="4" t="s">
        <v>9</v>
      </c>
      <c r="H255" s="0" t="n">
        <v>16503.6</v>
      </c>
      <c r="I255" s="0" t="n">
        <v>316300</v>
      </c>
      <c r="J255" s="3" t="n">
        <f aca="false">(H255-$A255)/$A255*100</f>
        <v>6.93708287436013</v>
      </c>
      <c r="L255" s="4" t="s">
        <v>9</v>
      </c>
      <c r="M255" s="0" t="n">
        <v>22859.5</v>
      </c>
      <c r="N255" s="0" t="n">
        <v>268000</v>
      </c>
      <c r="O255" s="3" t="n">
        <f aca="false">(M255-$A255)/$A255*100</f>
        <v>48.1209097388713</v>
      </c>
      <c r="Q255" s="4" t="s">
        <v>9</v>
      </c>
      <c r="R255" s="0" t="n">
        <v>17702.5</v>
      </c>
      <c r="S255" s="0" t="n">
        <v>279200</v>
      </c>
      <c r="T255" s="3" t="n">
        <f aca="false">(R255-$A255)/$A255*100</f>
        <v>14.70550119873</v>
      </c>
    </row>
    <row collapsed="false" customFormat="false" customHeight="false" hidden="false" ht="12.65" outlineLevel="0" r="257">
      <c r="B257" s="1" t="s">
        <v>27</v>
      </c>
      <c r="C257" s="0" t="s">
        <v>2</v>
      </c>
      <c r="G257" s="1" t="s">
        <v>27</v>
      </c>
      <c r="H257" s="0" t="s">
        <v>3</v>
      </c>
      <c r="L257" s="1" t="s">
        <v>27</v>
      </c>
      <c r="M257" s="0" t="s">
        <v>4</v>
      </c>
      <c r="Q257" s="1" t="s">
        <v>27</v>
      </c>
      <c r="R257" s="0" t="s">
        <v>5</v>
      </c>
    </row>
    <row collapsed="false" customFormat="false" customHeight="false" hidden="false" ht="13.45" outlineLevel="0" r="258">
      <c r="C258" s="2" t="s">
        <v>6</v>
      </c>
      <c r="D258" s="2" t="s">
        <v>7</v>
      </c>
      <c r="E258" s="2" t="s">
        <v>8</v>
      </c>
      <c r="H258" s="2" t="s">
        <v>6</v>
      </c>
      <c r="I258" s="2" t="s">
        <v>7</v>
      </c>
      <c r="J258" s="2" t="s">
        <v>8</v>
      </c>
      <c r="M258" s="2" t="s">
        <v>6</v>
      </c>
      <c r="N258" s="2" t="s">
        <v>7</v>
      </c>
      <c r="O258" s="2" t="s">
        <v>8</v>
      </c>
      <c r="R258" s="2" t="s">
        <v>6</v>
      </c>
      <c r="S258" s="2" t="s">
        <v>7</v>
      </c>
      <c r="T258" s="2" t="s">
        <v>8</v>
      </c>
    </row>
    <row collapsed="false" customFormat="false" customHeight="false" hidden="false" ht="12.9" outlineLevel="0" r="259">
      <c r="A259" s="0" t="n">
        <f aca="false">MIN(C259)</f>
        <v>11419</v>
      </c>
      <c r="B259" s="2" t="n">
        <v>0</v>
      </c>
      <c r="C259" s="0" t="n">
        <v>11419</v>
      </c>
      <c r="D259" s="0" t="n">
        <v>168646</v>
      </c>
      <c r="E259" s="3" t="n">
        <f aca="false">(C259-$A259)/$A259*100</f>
        <v>0</v>
      </c>
    </row>
    <row collapsed="false" customFormat="false" customHeight="false" hidden="false" ht="12.9" outlineLevel="0" r="260">
      <c r="A260" s="0" t="n">
        <f aca="false">MIN(C260)</f>
        <v>11924</v>
      </c>
      <c r="B260" s="2" t="n">
        <v>1</v>
      </c>
      <c r="C260" s="0" t="n">
        <v>11924</v>
      </c>
      <c r="D260" s="0" t="n">
        <v>144161</v>
      </c>
      <c r="E260" s="3" t="n">
        <f aca="false">(C260-$A260)/$A260*100</f>
        <v>0</v>
      </c>
    </row>
    <row collapsed="false" customFormat="false" customHeight="false" hidden="false" ht="12.9" outlineLevel="0" r="261">
      <c r="A261" s="0" t="n">
        <f aca="false">MIN(C261)</f>
        <v>11375</v>
      </c>
      <c r="B261" s="2" t="n">
        <v>2</v>
      </c>
      <c r="C261" s="0" t="n">
        <v>11375</v>
      </c>
      <c r="D261" s="0" t="n">
        <v>156974</v>
      </c>
      <c r="E261" s="3" t="n">
        <f aca="false">(C261-$A261)/$A261*100</f>
        <v>0</v>
      </c>
    </row>
    <row collapsed="false" customFormat="false" customHeight="false" hidden="false" ht="12.9" outlineLevel="0" r="262">
      <c r="A262" s="0" t="n">
        <f aca="false">MIN(C262)</f>
        <v>11055</v>
      </c>
      <c r="B262" s="2" t="n">
        <v>3</v>
      </c>
      <c r="C262" s="0" t="n">
        <v>11055</v>
      </c>
      <c r="D262" s="0" t="n">
        <v>157791</v>
      </c>
      <c r="E262" s="3" t="n">
        <f aca="false">(C262-$A262)/$A262*100</f>
        <v>0</v>
      </c>
    </row>
    <row collapsed="false" customFormat="false" customHeight="false" hidden="false" ht="12.9" outlineLevel="0" r="263">
      <c r="A263" s="0" t="n">
        <f aca="false">MIN(C263)</f>
        <v>12213</v>
      </c>
      <c r="B263" s="2" t="n">
        <v>4</v>
      </c>
      <c r="C263" s="0" t="n">
        <v>12213</v>
      </c>
      <c r="D263" s="0" t="n">
        <v>110170</v>
      </c>
      <c r="E263" s="3" t="n">
        <f aca="false">(C263-$A263)/$A263*100</f>
        <v>0</v>
      </c>
    </row>
    <row collapsed="false" customFormat="false" customHeight="false" hidden="false" ht="12.9" outlineLevel="0" r="264">
      <c r="A264" s="0" t="n">
        <f aca="false">MIN(C264)</f>
        <v>11666</v>
      </c>
      <c r="B264" s="2" t="n">
        <v>5</v>
      </c>
      <c r="C264" s="0" t="n">
        <v>11666</v>
      </c>
      <c r="D264" s="0" t="n">
        <v>105569</v>
      </c>
      <c r="E264" s="3" t="n">
        <f aca="false">(C264-$A264)/$A264*100</f>
        <v>0</v>
      </c>
    </row>
    <row collapsed="false" customFormat="false" customHeight="false" hidden="false" ht="12.9" outlineLevel="0" r="265">
      <c r="A265" s="0" t="n">
        <f aca="false">MIN(C265)</f>
        <v>11798</v>
      </c>
      <c r="B265" s="2" t="n">
        <v>6</v>
      </c>
      <c r="C265" s="0" t="n">
        <v>11798</v>
      </c>
      <c r="D265" s="0" t="n">
        <v>129371</v>
      </c>
      <c r="E265" s="3" t="n">
        <f aca="false">(C265-$A265)/$A265*100</f>
        <v>0</v>
      </c>
    </row>
    <row collapsed="false" customFormat="false" customHeight="false" hidden="false" ht="12.9" outlineLevel="0" r="266">
      <c r="A266" s="0" t="n">
        <f aca="false">MIN(C266)</f>
        <v>12247</v>
      </c>
      <c r="B266" s="2" t="n">
        <v>7</v>
      </c>
      <c r="C266" s="0" t="n">
        <v>12247</v>
      </c>
      <c r="D266" s="0" t="n">
        <v>85541</v>
      </c>
      <c r="E266" s="3" t="n">
        <f aca="false">(C266-$A266)/$A266*100</f>
        <v>0</v>
      </c>
    </row>
    <row collapsed="false" customFormat="false" customHeight="false" hidden="false" ht="12.9" outlineLevel="0" r="267">
      <c r="A267" s="0" t="n">
        <f aca="false">MIN(C267)</f>
        <v>12552</v>
      </c>
      <c r="B267" s="2" t="n">
        <v>8</v>
      </c>
      <c r="C267" s="0" t="n">
        <v>12552</v>
      </c>
      <c r="D267" s="0" t="n">
        <v>114186</v>
      </c>
      <c r="E267" s="3" t="n">
        <f aca="false">(C267-$A267)/$A267*100</f>
        <v>0</v>
      </c>
    </row>
    <row collapsed="false" customFormat="false" customHeight="false" hidden="false" ht="12.9" outlineLevel="0" r="268">
      <c r="A268" s="0" t="n">
        <f aca="false">MIN(C268)</f>
        <v>11293</v>
      </c>
      <c r="B268" s="2" t="n">
        <v>9</v>
      </c>
      <c r="C268" s="0" t="n">
        <v>11293</v>
      </c>
      <c r="D268" s="0" t="n">
        <v>168281</v>
      </c>
      <c r="E268" s="3" t="n">
        <f aca="false">(C268-$A268)/$A268*100</f>
        <v>0</v>
      </c>
    </row>
    <row collapsed="false" customFormat="false" customHeight="false" hidden="false" ht="12.8" outlineLevel="0" r="269">
      <c r="A269" s="0" t="n">
        <f aca="false">MIN(C269,H269,M269,R269)</f>
        <v>11754.2</v>
      </c>
      <c r="B269" s="4" t="s">
        <v>9</v>
      </c>
      <c r="C269" s="0" t="n">
        <f aca="false">AVERAGE(C259:C268)</f>
        <v>11754.2</v>
      </c>
      <c r="D269" s="0" t="n">
        <f aca="false">AVERAGE(D259:D268)</f>
        <v>134069</v>
      </c>
      <c r="E269" s="3" t="n">
        <f aca="false">(C269-$A269)/$A269*100</f>
        <v>0</v>
      </c>
      <c r="F269" s="0" t="n">
        <f aca="false">COUNTIF(E259:E268,0)</f>
        <v>10</v>
      </c>
      <c r="G269" s="4" t="s">
        <v>9</v>
      </c>
      <c r="H269" s="0" t="n">
        <v>12719.5</v>
      </c>
      <c r="I269" s="0" t="n">
        <v>322800</v>
      </c>
      <c r="J269" s="3" t="n">
        <f aca="false">(H269-$A269)/$A269*100</f>
        <v>8.21238365860713</v>
      </c>
      <c r="L269" s="4" t="s">
        <v>9</v>
      </c>
      <c r="M269" s="0" t="n">
        <v>18101.9</v>
      </c>
      <c r="N269" s="0" t="n">
        <v>293800</v>
      </c>
      <c r="O269" s="3" t="n">
        <f aca="false">(M269-$A269)/$A269*100</f>
        <v>54.0036752820269</v>
      </c>
      <c r="Q269" s="4" t="s">
        <v>9</v>
      </c>
      <c r="R269" s="0" t="n">
        <v>14377.7</v>
      </c>
      <c r="S269" s="0" t="n">
        <v>291100</v>
      </c>
      <c r="T269" s="3" t="n">
        <f aca="false">(R269-$A269)/$A269*100</f>
        <v>22.3196814755577</v>
      </c>
    </row>
    <row collapsed="false" customFormat="false" customHeight="false" hidden="false" ht="12.65" outlineLevel="0" r="271">
      <c r="B271" s="1" t="s">
        <v>28</v>
      </c>
      <c r="C271" s="0" t="s">
        <v>2</v>
      </c>
      <c r="G271" s="1" t="s">
        <v>28</v>
      </c>
      <c r="H271" s="0" t="s">
        <v>3</v>
      </c>
      <c r="L271" s="1" t="s">
        <v>28</v>
      </c>
      <c r="M271" s="0" t="s">
        <v>4</v>
      </c>
      <c r="Q271" s="1" t="s">
        <v>28</v>
      </c>
      <c r="R271" s="0" t="s">
        <v>5</v>
      </c>
    </row>
    <row collapsed="false" customFormat="false" customHeight="false" hidden="false" ht="13.45" outlineLevel="0" r="272">
      <c r="C272" s="2" t="s">
        <v>6</v>
      </c>
      <c r="D272" s="2" t="s">
        <v>7</v>
      </c>
      <c r="E272" s="2" t="s">
        <v>8</v>
      </c>
      <c r="H272" s="2" t="s">
        <v>6</v>
      </c>
      <c r="I272" s="2" t="s">
        <v>7</v>
      </c>
      <c r="J272" s="2" t="s">
        <v>8</v>
      </c>
      <c r="M272" s="2" t="s">
        <v>6</v>
      </c>
      <c r="N272" s="2" t="s">
        <v>7</v>
      </c>
      <c r="O272" s="2" t="s">
        <v>8</v>
      </c>
      <c r="R272" s="2" t="s">
        <v>6</v>
      </c>
      <c r="S272" s="2" t="s">
        <v>7</v>
      </c>
      <c r="T272" s="2" t="s">
        <v>8</v>
      </c>
    </row>
    <row collapsed="false" customFormat="false" customHeight="false" hidden="false" ht="12.9" outlineLevel="0" r="273">
      <c r="A273" s="0" t="n">
        <f aca="false">MIN(C273)</f>
        <v>9395</v>
      </c>
      <c r="B273" s="2" t="n">
        <v>0</v>
      </c>
      <c r="C273" s="0" t="n">
        <v>9395</v>
      </c>
      <c r="D273" s="0" t="n">
        <v>108816</v>
      </c>
      <c r="E273" s="3" t="n">
        <f aca="false">(C273-$A273)/$A273*100</f>
        <v>0</v>
      </c>
    </row>
    <row collapsed="false" customFormat="false" customHeight="false" hidden="false" ht="12.9" outlineLevel="0" r="274">
      <c r="A274" s="0" t="n">
        <f aca="false">MIN(C274)</f>
        <v>10212</v>
      </c>
      <c r="B274" s="2" t="n">
        <v>1</v>
      </c>
      <c r="C274" s="0" t="n">
        <v>10212</v>
      </c>
      <c r="D274" s="0" t="n">
        <v>215115</v>
      </c>
      <c r="E274" s="3" t="n">
        <f aca="false">(C274-$A274)/$A274*100</f>
        <v>0</v>
      </c>
    </row>
    <row collapsed="false" customFormat="false" customHeight="false" hidden="false" ht="12.9" outlineLevel="0" r="275">
      <c r="A275" s="0" t="n">
        <f aca="false">MIN(C275)</f>
        <v>9663</v>
      </c>
      <c r="B275" s="2" t="n">
        <v>2</v>
      </c>
      <c r="C275" s="0" t="n">
        <v>9663</v>
      </c>
      <c r="D275" s="0" t="n">
        <v>243445</v>
      </c>
      <c r="E275" s="3" t="n">
        <f aca="false">(C275-$A275)/$A275*100</f>
        <v>0</v>
      </c>
    </row>
    <row collapsed="false" customFormat="false" customHeight="false" hidden="false" ht="12.9" outlineLevel="0" r="276">
      <c r="A276" s="0" t="n">
        <f aca="false">MIN(C276)</f>
        <v>10355</v>
      </c>
      <c r="B276" s="2" t="n">
        <v>3</v>
      </c>
      <c r="C276" s="0" t="n">
        <v>10355</v>
      </c>
      <c r="D276" s="0" t="n">
        <v>193329</v>
      </c>
      <c r="E276" s="3" t="n">
        <f aca="false">(C276-$A276)/$A276*100</f>
        <v>0</v>
      </c>
    </row>
    <row collapsed="false" customFormat="false" customHeight="false" hidden="false" ht="12.9" outlineLevel="0" r="277">
      <c r="A277" s="0" t="n">
        <f aca="false">MIN(C277)</f>
        <v>9838</v>
      </c>
      <c r="B277" s="2" t="n">
        <v>4</v>
      </c>
      <c r="C277" s="0" t="n">
        <v>9838</v>
      </c>
      <c r="D277" s="0" t="n">
        <v>216964</v>
      </c>
      <c r="E277" s="3" t="n">
        <f aca="false">(C277-$A277)/$A277*100</f>
        <v>0</v>
      </c>
    </row>
    <row collapsed="false" customFormat="false" customHeight="false" hidden="false" ht="12.9" outlineLevel="0" r="278">
      <c r="A278" s="0" t="n">
        <f aca="false">MIN(C278)</f>
        <v>10932</v>
      </c>
      <c r="B278" s="2" t="n">
        <v>5</v>
      </c>
      <c r="C278" s="0" t="n">
        <v>10932</v>
      </c>
      <c r="D278" s="0" t="n">
        <v>206608</v>
      </c>
      <c r="E278" s="3" t="n">
        <f aca="false">(C278-$A278)/$A278*100</f>
        <v>0</v>
      </c>
    </row>
    <row collapsed="false" customFormat="false" customHeight="false" hidden="false" ht="12.9" outlineLevel="0" r="279">
      <c r="A279" s="0" t="n">
        <f aca="false">MIN(C279)</f>
        <v>9365</v>
      </c>
      <c r="B279" s="2" t="n">
        <v>6</v>
      </c>
      <c r="C279" s="0" t="n">
        <v>9365</v>
      </c>
      <c r="D279" s="0" t="n">
        <v>159517</v>
      </c>
      <c r="E279" s="3" t="n">
        <f aca="false">(C279-$A279)/$A279*100</f>
        <v>0</v>
      </c>
    </row>
    <row collapsed="false" customFormat="false" customHeight="false" hidden="false" ht="12.9" outlineLevel="0" r="280">
      <c r="A280" s="0" t="n">
        <f aca="false">MIN(C280)</f>
        <v>9215</v>
      </c>
      <c r="B280" s="2" t="n">
        <v>7</v>
      </c>
      <c r="C280" s="0" t="n">
        <v>9215</v>
      </c>
      <c r="D280" s="0" t="n">
        <v>262753</v>
      </c>
      <c r="E280" s="3" t="n">
        <f aca="false">(C280-$A280)/$A280*100</f>
        <v>0</v>
      </c>
    </row>
    <row collapsed="false" customFormat="false" customHeight="false" hidden="false" ht="12.9" outlineLevel="0" r="281">
      <c r="A281" s="0" t="n">
        <f aca="false">MIN(C281)</f>
        <v>9469</v>
      </c>
      <c r="B281" s="2" t="n">
        <v>8</v>
      </c>
      <c r="C281" s="0" t="n">
        <v>9469</v>
      </c>
      <c r="D281" s="0" t="n">
        <v>124075</v>
      </c>
      <c r="E281" s="3" t="n">
        <f aca="false">(C281-$A281)/$A281*100</f>
        <v>0</v>
      </c>
    </row>
    <row collapsed="false" customFormat="false" customHeight="false" hidden="false" ht="12.9" outlineLevel="0" r="282">
      <c r="A282" s="0" t="n">
        <f aca="false">MIN(C282)</f>
        <v>10984</v>
      </c>
      <c r="B282" s="2" t="n">
        <v>9</v>
      </c>
      <c r="C282" s="0" t="n">
        <v>10984</v>
      </c>
      <c r="D282" s="0" t="n">
        <v>145118</v>
      </c>
      <c r="E282" s="3" t="n">
        <f aca="false">(C282-$A282)/$A282*100</f>
        <v>0</v>
      </c>
    </row>
    <row collapsed="false" customFormat="false" customHeight="false" hidden="false" ht="12.8" outlineLevel="0" r="283">
      <c r="A283" s="0" t="n">
        <f aca="false">MIN(C283,H283,M283,R283)</f>
        <v>9942.8</v>
      </c>
      <c r="B283" s="4" t="s">
        <v>9</v>
      </c>
      <c r="C283" s="0" t="n">
        <f aca="false">AVERAGE(C273:C282)</f>
        <v>9942.8</v>
      </c>
      <c r="D283" s="0" t="n">
        <f aca="false">AVERAGE(D273:D282)</f>
        <v>187574</v>
      </c>
      <c r="E283" s="3" t="n">
        <f aca="false">(C283-$A283)/$A283*100</f>
        <v>0</v>
      </c>
      <c r="F283" s="0" t="n">
        <f aca="false">COUNTIF(E273:E282,0)</f>
        <v>10</v>
      </c>
      <c r="G283" s="4" t="s">
        <v>9</v>
      </c>
      <c r="H283" s="0" t="n">
        <v>10434.7</v>
      </c>
      <c r="I283" s="0" t="n">
        <v>278500</v>
      </c>
      <c r="J283" s="3" t="n">
        <f aca="false">(H283-$A283)/$A283*100</f>
        <v>4.94729854769282</v>
      </c>
      <c r="L283" s="4" t="s">
        <v>9</v>
      </c>
      <c r="M283" s="0" t="n">
        <v>15022.2</v>
      </c>
      <c r="N283" s="0" t="n">
        <v>311300</v>
      </c>
      <c r="O283" s="3" t="n">
        <f aca="false">(M283-$A283)/$A283*100</f>
        <v>51.086213139156</v>
      </c>
      <c r="Q283" s="4" t="s">
        <v>9</v>
      </c>
      <c r="R283" s="0" t="n">
        <v>12198.1</v>
      </c>
      <c r="S283" s="0" t="n">
        <v>330600</v>
      </c>
      <c r="T283" s="3" t="n">
        <f aca="false">(R283-$A283)/$A283*100</f>
        <v>22.6827453031339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129" activeCellId="0" pane="topLeft" sqref="F129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2.9" outlineLevel="0" r="1">
      <c r="A1" s="5" t="s">
        <v>29</v>
      </c>
      <c r="F1" s="5" t="s">
        <v>30</v>
      </c>
      <c r="K1" s="6"/>
      <c r="L1" s="6"/>
      <c r="M1" s="6"/>
    </row>
    <row collapsed="false" customFormat="false" customHeight="false" hidden="false" ht="12.1" outlineLevel="0" r="2">
      <c r="K2" s="6"/>
      <c r="L2" s="6"/>
      <c r="M2" s="6"/>
    </row>
    <row collapsed="false" customFormat="false" customHeight="false" hidden="false" ht="13.4" outlineLevel="0" r="3">
      <c r="A3" s="7" t="s">
        <v>31</v>
      </c>
      <c r="B3" s="2" t="s">
        <v>6</v>
      </c>
      <c r="C3" s="2" t="s">
        <v>7</v>
      </c>
      <c r="D3" s="2" t="s">
        <v>8</v>
      </c>
      <c r="F3" s="7" t="s">
        <v>31</v>
      </c>
      <c r="G3" s="2" t="s">
        <v>6</v>
      </c>
      <c r="H3" s="2" t="s">
        <v>7</v>
      </c>
      <c r="I3" s="2" t="s">
        <v>8</v>
      </c>
      <c r="K3" s="6"/>
      <c r="L3" s="6"/>
      <c r="M3" s="6"/>
    </row>
    <row collapsed="false" customFormat="false" customHeight="false" hidden="false" ht="12.9" outlineLevel="0" r="4">
      <c r="A4" s="8" t="s">
        <v>2</v>
      </c>
      <c r="B4" s="6" t="n">
        <f aca="false">SH_ABC1_200!C13</f>
        <v>3524.7</v>
      </c>
      <c r="C4" s="6" t="n">
        <f aca="false">SH_ABC1_200!D13</f>
        <v>787.3</v>
      </c>
      <c r="D4" s="6" t="n">
        <f aca="false">SH_ABC1_200!E13</f>
        <v>0</v>
      </c>
      <c r="F4" s="8" t="s">
        <v>2</v>
      </c>
      <c r="G4" s="6" t="n">
        <f aca="false">SH_Ran1_200!C13</f>
        <v>4752.2</v>
      </c>
      <c r="H4" s="6" t="n">
        <f aca="false">SH_Ran1_200!D13</f>
        <v>946.2</v>
      </c>
      <c r="I4" s="6" t="n">
        <f aca="false">SH_Ran1_200!E13</f>
        <v>0</v>
      </c>
      <c r="K4" s="6"/>
      <c r="L4" s="6"/>
      <c r="M4" s="6"/>
    </row>
    <row collapsed="false" customFormat="false" customHeight="false" hidden="false" ht="13.4" outlineLevel="0" r="5">
      <c r="A5" s="9" t="s">
        <v>3</v>
      </c>
      <c r="B5" s="6" t="n">
        <f aca="false">SH_ABC1_200!H13</f>
        <v>4133.9</v>
      </c>
      <c r="C5" s="6" t="n">
        <f aca="false">SH_ABC1_200!I13</f>
        <v>1000</v>
      </c>
      <c r="D5" s="6" t="n">
        <f aca="false">SH_ABC1_200!J13</f>
        <v>17.283740460181</v>
      </c>
      <c r="F5" s="9" t="s">
        <v>3</v>
      </c>
      <c r="G5" s="6" t="n">
        <f aca="false">SH_Ran1_200!H13</f>
        <v>5569</v>
      </c>
      <c r="H5" s="6" t="n">
        <f aca="false">SH_Ran1_200!I13</f>
        <v>1800</v>
      </c>
      <c r="I5" s="6" t="n">
        <f aca="false">SH_Ran1_200!J13</f>
        <v>17.1878287950844</v>
      </c>
      <c r="K5" s="6"/>
      <c r="L5" s="6"/>
      <c r="M5" s="6"/>
    </row>
    <row collapsed="false" customFormat="false" customHeight="false" hidden="false" ht="13.4" outlineLevel="0" r="6">
      <c r="A6" s="9" t="s">
        <v>4</v>
      </c>
      <c r="B6" s="6" t="n">
        <f aca="false">SH_ABC1_200!M13</f>
        <v>5258.3</v>
      </c>
      <c r="C6" s="6" t="n">
        <f aca="false">SH_ABC1_200!N13</f>
        <v>1100</v>
      </c>
      <c r="D6" s="6" t="n">
        <f aca="false">SH_ABC1_200!O13</f>
        <v>49.1843277442052</v>
      </c>
      <c r="F6" s="9" t="s">
        <v>4</v>
      </c>
      <c r="G6" s="6" t="n">
        <f aca="false">SH_Ran1_200!M13</f>
        <v>7153.3</v>
      </c>
      <c r="H6" s="6" t="n">
        <f aca="false">SH_Ran1_200!N13</f>
        <v>1700</v>
      </c>
      <c r="I6" s="6" t="n">
        <f aca="false">SH_Ran1_200!O13</f>
        <v>50.5260721350112</v>
      </c>
      <c r="K6" s="6"/>
      <c r="L6" s="6"/>
      <c r="M6" s="6"/>
    </row>
    <row collapsed="false" customFormat="false" customHeight="false" hidden="false" ht="13.4" outlineLevel="0" r="7">
      <c r="A7" s="9" t="s">
        <v>5</v>
      </c>
      <c r="B7" s="6" t="n">
        <f aca="false">SH_ABC1_200!R13</f>
        <v>3761.3</v>
      </c>
      <c r="C7" s="6" t="n">
        <f aca="false">SH_ABC1_200!S13</f>
        <v>1600</v>
      </c>
      <c r="D7" s="6" t="n">
        <f aca="false">SH_ABC1_200!T13</f>
        <v>6.71262802508016</v>
      </c>
      <c r="F7" s="9" t="s">
        <v>5</v>
      </c>
      <c r="G7" s="6" t="n">
        <f aca="false">SH_Ran1_200!R13</f>
        <v>5340.9</v>
      </c>
      <c r="H7" s="6" t="n">
        <f aca="false">SH_Ran1_200!S13</f>
        <v>1000</v>
      </c>
      <c r="I7" s="6" t="n">
        <f aca="false">SH_Ran1_200!T13</f>
        <v>12.4021382271235</v>
      </c>
      <c r="K7" s="6"/>
      <c r="L7" s="6"/>
      <c r="M7" s="6"/>
    </row>
    <row collapsed="false" customFormat="false" customHeight="false" hidden="false" ht="12.1" outlineLevel="0" r="8">
      <c r="K8" s="6"/>
      <c r="L8" s="6"/>
      <c r="M8" s="6"/>
    </row>
    <row collapsed="false" customFormat="false" customHeight="false" hidden="false" ht="13.4" outlineLevel="0" r="9">
      <c r="A9" s="7" t="s">
        <v>32</v>
      </c>
      <c r="B9" s="2" t="s">
        <v>6</v>
      </c>
      <c r="C9" s="2" t="s">
        <v>7</v>
      </c>
      <c r="D9" s="2" t="s">
        <v>8</v>
      </c>
      <c r="F9" s="7" t="s">
        <v>32</v>
      </c>
      <c r="G9" s="2" t="s">
        <v>6</v>
      </c>
      <c r="H9" s="2" t="s">
        <v>7</v>
      </c>
      <c r="I9" s="2" t="s">
        <v>8</v>
      </c>
      <c r="K9" s="6"/>
      <c r="L9" s="6"/>
      <c r="M9" s="6"/>
    </row>
    <row collapsed="false" customFormat="false" customHeight="false" hidden="false" ht="12.9" outlineLevel="0" r="10">
      <c r="A10" s="8" t="s">
        <v>2</v>
      </c>
      <c r="B10" s="6" t="n">
        <f aca="false">SH_ABC1_200!C27</f>
        <v>2555.9</v>
      </c>
      <c r="C10" s="6" t="n">
        <f aca="false">SH_ABC1_200!D27</f>
        <v>1833.7</v>
      </c>
      <c r="D10" s="6" t="n">
        <f aca="false">SH_ABC1_200!E27</f>
        <v>0</v>
      </c>
      <c r="F10" s="8" t="s">
        <v>2</v>
      </c>
      <c r="G10" s="6" t="n">
        <f aca="false">SH_Ran1_200!C27</f>
        <v>3497.9</v>
      </c>
      <c r="H10" s="6" t="n">
        <f aca="false">SH_Ran1_200!D27</f>
        <v>2369.9</v>
      </c>
      <c r="I10" s="6" t="n">
        <f aca="false">SH_Ran1_200!E27</f>
        <v>0.146014658726521</v>
      </c>
      <c r="K10" s="6"/>
      <c r="L10" s="6"/>
      <c r="M10" s="6"/>
    </row>
    <row collapsed="false" customFormat="false" customHeight="false" hidden="false" ht="13.4" outlineLevel="0" r="11">
      <c r="A11" s="9" t="s">
        <v>3</v>
      </c>
      <c r="B11" s="6" t="n">
        <f aca="false">SH_ABC1_200!H27</f>
        <v>2650</v>
      </c>
      <c r="C11" s="6" t="n">
        <f aca="false">SH_ABC1_200!I27</f>
        <v>1300</v>
      </c>
      <c r="D11" s="6" t="n">
        <f aca="false">SH_ABC1_200!J27</f>
        <v>3.68167768692046</v>
      </c>
      <c r="F11" s="9" t="s">
        <v>3</v>
      </c>
      <c r="G11" s="6" t="n">
        <f aca="false">SH_Ran1_200!H27</f>
        <v>3492.8</v>
      </c>
      <c r="H11" s="6" t="n">
        <f aca="false">SH_Ran1_200!I27</f>
        <v>1000</v>
      </c>
      <c r="I11" s="6" t="n">
        <f aca="false">SH_Ran1_200!J27</f>
        <v>0</v>
      </c>
      <c r="K11" s="6"/>
      <c r="L11" s="6"/>
      <c r="M11" s="6"/>
    </row>
    <row collapsed="false" customFormat="false" customHeight="false" hidden="false" ht="13.4" outlineLevel="0" r="12">
      <c r="A12" s="9" t="s">
        <v>4</v>
      </c>
      <c r="B12" s="6" t="n">
        <f aca="false">SH_ABC1_200!M27</f>
        <v>3588.4</v>
      </c>
      <c r="C12" s="6" t="n">
        <f aca="false">SH_ABC1_200!N27</f>
        <v>1700</v>
      </c>
      <c r="D12" s="6" t="n">
        <f aca="false">SH_ABC1_200!O27</f>
        <v>40.3967291365077</v>
      </c>
      <c r="F12" s="9" t="s">
        <v>4</v>
      </c>
      <c r="G12" s="6" t="n">
        <f aca="false">SH_Ran1_200!M27</f>
        <v>4890</v>
      </c>
      <c r="H12" s="6" t="n">
        <f aca="false">SH_Ran1_200!N27</f>
        <v>1700</v>
      </c>
      <c r="I12" s="6" t="n">
        <f aca="false">SH_Ran1_200!O27</f>
        <v>40.0022904260192</v>
      </c>
      <c r="K12" s="6"/>
      <c r="L12" s="6"/>
      <c r="M12" s="6"/>
    </row>
    <row collapsed="false" customFormat="false" customHeight="false" hidden="false" ht="13.4" outlineLevel="0" r="13">
      <c r="A13" s="9" t="s">
        <v>5</v>
      </c>
      <c r="B13" s="6" t="n">
        <f aca="false">SH_ABC1_200!R27</f>
        <v>2638.6</v>
      </c>
      <c r="C13" s="6" t="n">
        <f aca="false">SH_ABC1_200!S27</f>
        <v>1200</v>
      </c>
      <c r="D13" s="6" t="n">
        <f aca="false">SH_ABC1_200!T27</f>
        <v>3.23565084705974</v>
      </c>
      <c r="F13" s="9" t="s">
        <v>5</v>
      </c>
      <c r="G13" s="6" t="n">
        <f aca="false">SH_Ran1_200!R27</f>
        <v>3769.1</v>
      </c>
      <c r="H13" s="6" t="n">
        <f aca="false">SH_Ran1_200!S27</f>
        <v>1200</v>
      </c>
      <c r="I13" s="6" t="n">
        <f aca="false">SH_Ran1_200!T27</f>
        <v>7.91055886394869</v>
      </c>
      <c r="K13" s="6"/>
      <c r="L13" s="6"/>
      <c r="M13" s="6"/>
    </row>
    <row collapsed="false" customFormat="false" customHeight="false" hidden="false" ht="12.1" outlineLevel="0" r="14">
      <c r="K14" s="6"/>
      <c r="L14" s="6"/>
      <c r="M14" s="6"/>
    </row>
    <row collapsed="false" customFormat="false" customHeight="false" hidden="false" ht="13.4" outlineLevel="0" r="15">
      <c r="A15" s="7" t="s">
        <v>33</v>
      </c>
      <c r="B15" s="2" t="s">
        <v>6</v>
      </c>
      <c r="C15" s="2" t="s">
        <v>7</v>
      </c>
      <c r="D15" s="2" t="s">
        <v>8</v>
      </c>
      <c r="F15" s="7" t="s">
        <v>33</v>
      </c>
      <c r="G15" s="2" t="s">
        <v>6</v>
      </c>
      <c r="H15" s="2" t="s">
        <v>7</v>
      </c>
      <c r="I15" s="2" t="s">
        <v>8</v>
      </c>
      <c r="K15" s="6"/>
      <c r="L15" s="6"/>
      <c r="M15" s="6"/>
    </row>
    <row collapsed="false" customFormat="false" customHeight="false" hidden="false" ht="12.9" outlineLevel="0" r="16">
      <c r="A16" s="8" t="s">
        <v>2</v>
      </c>
      <c r="B16" s="6" t="n">
        <f aca="false">SH_ABC1_200!C41</f>
        <v>1946.2</v>
      </c>
      <c r="C16" s="6" t="n">
        <f aca="false">SH_ABC1_200!D41</f>
        <v>2722.5</v>
      </c>
      <c r="D16" s="6" t="n">
        <f aca="false">SH_ABC1_200!E41</f>
        <v>0</v>
      </c>
      <c r="F16" s="8" t="s">
        <v>2</v>
      </c>
      <c r="G16" s="6" t="n">
        <f aca="false">SH_Ran1_200!C41</f>
        <v>2598.4</v>
      </c>
      <c r="H16" s="6" t="n">
        <f aca="false">SH_Ran1_200!D41</f>
        <v>4300.3</v>
      </c>
      <c r="I16" s="6" t="n">
        <f aca="false">SH_Ran1_200!E41</f>
        <v>0</v>
      </c>
      <c r="K16" s="6"/>
      <c r="L16" s="6"/>
      <c r="M16" s="6"/>
    </row>
    <row collapsed="false" customFormat="false" customHeight="false" hidden="false" ht="13.4" outlineLevel="0" r="17">
      <c r="A17" s="9" t="s">
        <v>3</v>
      </c>
      <c r="B17" s="6" t="n">
        <f aca="false">SH_ABC1_200!H41</f>
        <v>2123.2</v>
      </c>
      <c r="C17" s="6" t="n">
        <f aca="false">SH_ABC1_200!I41</f>
        <v>1100</v>
      </c>
      <c r="D17" s="6" t="n">
        <f aca="false">SH_ABC1_200!J41</f>
        <v>9.09464597677524</v>
      </c>
      <c r="F17" s="9" t="s">
        <v>3</v>
      </c>
      <c r="G17" s="6" t="n">
        <f aca="false">SH_Ran1_200!H41</f>
        <v>2744.1</v>
      </c>
      <c r="H17" s="6" t="n">
        <f aca="false">SH_Ran1_200!I41</f>
        <v>1800</v>
      </c>
      <c r="I17" s="6" t="n">
        <f aca="false">SH_Ran1_200!J41</f>
        <v>5.60729679802955</v>
      </c>
      <c r="K17" s="6"/>
      <c r="L17" s="6"/>
      <c r="M17" s="6"/>
    </row>
    <row collapsed="false" customFormat="false" customHeight="false" hidden="false" ht="13.4" outlineLevel="0" r="18">
      <c r="A18" s="9" t="s">
        <v>4</v>
      </c>
      <c r="B18" s="6" t="n">
        <f aca="false">SH_ABC1_200!M41</f>
        <v>2952.8</v>
      </c>
      <c r="C18" s="6" t="n">
        <f aca="false">SH_ABC1_200!N41</f>
        <v>1000</v>
      </c>
      <c r="D18" s="6" t="n">
        <f aca="false">SH_ABC1_200!O41</f>
        <v>51.7213030521015</v>
      </c>
      <c r="F18" s="9" t="s">
        <v>4</v>
      </c>
      <c r="G18" s="6" t="n">
        <f aca="false">SH_Ran1_200!M41</f>
        <v>3989.5</v>
      </c>
      <c r="H18" s="6" t="n">
        <f aca="false">SH_Ran1_200!N41</f>
        <v>1300</v>
      </c>
      <c r="I18" s="6" t="n">
        <f aca="false">SH_Ran1_200!O41</f>
        <v>53.5367918719212</v>
      </c>
      <c r="K18" s="6"/>
      <c r="L18" s="6"/>
      <c r="M18" s="6"/>
    </row>
    <row collapsed="false" customFormat="false" customHeight="false" hidden="false" ht="13.4" outlineLevel="0" r="19">
      <c r="A19" s="9" t="s">
        <v>5</v>
      </c>
      <c r="B19" s="6" t="n">
        <f aca="false">SH_ABC1_200!R41</f>
        <v>2222.8</v>
      </c>
      <c r="C19" s="6" t="n">
        <f aca="false">SH_ABC1_200!S41</f>
        <v>1500</v>
      </c>
      <c r="D19" s="6" t="n">
        <f aca="false">SH_ABC1_200!T41</f>
        <v>14.2123111704861</v>
      </c>
      <c r="F19" s="9" t="s">
        <v>5</v>
      </c>
      <c r="G19" s="6" t="n">
        <f aca="false">SH_Ran1_200!R41</f>
        <v>3151.6</v>
      </c>
      <c r="H19" s="6" t="n">
        <f aca="false">SH_Ran1_200!S41</f>
        <v>1300</v>
      </c>
      <c r="I19" s="6" t="n">
        <f aca="false">SH_Ran1_200!T41</f>
        <v>21.2153846153846</v>
      </c>
      <c r="K19" s="6"/>
      <c r="L19" s="6"/>
      <c r="M19" s="6"/>
    </row>
    <row collapsed="false" customFormat="false" customHeight="false" hidden="false" ht="12.1" outlineLevel="0" r="20">
      <c r="K20" s="6"/>
      <c r="L20" s="6"/>
      <c r="M20" s="6"/>
    </row>
    <row collapsed="false" customFormat="false" customHeight="false" hidden="false" ht="13.4" outlineLevel="0" r="21">
      <c r="A21" s="7" t="s">
        <v>34</v>
      </c>
      <c r="B21" s="2" t="s">
        <v>6</v>
      </c>
      <c r="C21" s="2" t="s">
        <v>7</v>
      </c>
      <c r="D21" s="2" t="s">
        <v>8</v>
      </c>
      <c r="F21" s="7" t="s">
        <v>34</v>
      </c>
      <c r="G21" s="2" t="s">
        <v>6</v>
      </c>
      <c r="H21" s="2" t="s">
        <v>7</v>
      </c>
      <c r="I21" s="2" t="s">
        <v>8</v>
      </c>
    </row>
    <row collapsed="false" customFormat="false" customHeight="false" hidden="false" ht="12.9" outlineLevel="0" r="22">
      <c r="A22" s="8" t="s">
        <v>2</v>
      </c>
      <c r="B22" s="6" t="n">
        <f aca="false">SH_ABC1_200!C55</f>
        <v>1644.5</v>
      </c>
      <c r="C22" s="6" t="n">
        <f aca="false">SH_ABC1_200!D55</f>
        <v>3098.3</v>
      </c>
      <c r="D22" s="6" t="n">
        <f aca="false">SH_ABC1_200!E55</f>
        <v>0</v>
      </c>
      <c r="F22" s="8" t="s">
        <v>2</v>
      </c>
      <c r="G22" s="6" t="n">
        <f aca="false">SH_Ran1_200!C55</f>
        <v>2182</v>
      </c>
      <c r="H22" s="6" t="n">
        <f aca="false">SH_Ran1_200!D55</f>
        <v>4132.1</v>
      </c>
      <c r="I22" s="6" t="n">
        <f aca="false">SH_Ran1_200!E55</f>
        <v>0</v>
      </c>
      <c r="K22" s="6"/>
      <c r="L22" s="6"/>
      <c r="M22" s="6"/>
    </row>
    <row collapsed="false" customFormat="false" customHeight="false" hidden="false" ht="13.4" outlineLevel="0" r="23">
      <c r="A23" s="9" t="s">
        <v>3</v>
      </c>
      <c r="B23" s="6" t="n">
        <f aca="false">SH_ABC1_200!H55</f>
        <v>1716.6</v>
      </c>
      <c r="C23" s="6" t="n">
        <f aca="false">SH_ABC1_200!I55</f>
        <v>1200</v>
      </c>
      <c r="D23" s="6" t="n">
        <f aca="false">SH_ABC1_200!J55</f>
        <v>4.38431134083308</v>
      </c>
      <c r="F23" s="9" t="s">
        <v>3</v>
      </c>
      <c r="G23" s="6" t="n">
        <f aca="false">SH_Ran1_200!H55</f>
        <v>2229.5</v>
      </c>
      <c r="H23" s="6" t="n">
        <f aca="false">SH_Ran1_200!I55</f>
        <v>1300</v>
      </c>
      <c r="I23" s="6" t="n">
        <f aca="false">SH_Ran1_200!J55</f>
        <v>2.1769019248396</v>
      </c>
      <c r="K23" s="6"/>
      <c r="L23" s="6"/>
      <c r="M23" s="6"/>
    </row>
    <row collapsed="false" customFormat="false" customHeight="false" hidden="false" ht="12.9" outlineLevel="0" r="24">
      <c r="A24" s="9" t="s">
        <v>4</v>
      </c>
      <c r="B24" s="6" t="n">
        <f aca="false">SH_ABC1_200!M55</f>
        <v>2453.8</v>
      </c>
      <c r="C24" s="6" t="n">
        <f aca="false">SH_ABC1_200!N55</f>
        <v>1600</v>
      </c>
      <c r="D24" s="6" t="n">
        <f aca="false">SH_ABC1_200!O55</f>
        <v>49.212526603831</v>
      </c>
      <c r="F24" s="9" t="s">
        <v>4</v>
      </c>
      <c r="G24" s="6" t="n">
        <f aca="false">SH_Ran1_200!M55</f>
        <v>3320.8</v>
      </c>
      <c r="H24" s="6" t="n">
        <f aca="false">SH_Ran1_200!N55</f>
        <v>1200</v>
      </c>
      <c r="I24" s="6" t="n">
        <f aca="false">SH_Ran1_200!O55</f>
        <v>52.1906507791018</v>
      </c>
      <c r="K24" s="6"/>
      <c r="L24" s="6"/>
      <c r="M24" s="6"/>
    </row>
    <row collapsed="false" customFormat="false" customHeight="false" hidden="false" ht="13.4" outlineLevel="0" r="25">
      <c r="A25" s="9" t="s">
        <v>5</v>
      </c>
      <c r="B25" s="6" t="n">
        <f aca="false">SH_ABC1_200!R55</f>
        <v>1876.9</v>
      </c>
      <c r="C25" s="6" t="n">
        <f aca="false">SH_ABC1_200!S55</f>
        <v>1500</v>
      </c>
      <c r="D25" s="6" t="n">
        <f aca="false">SH_ABC1_200!T55</f>
        <v>14.1319550015202</v>
      </c>
      <c r="F25" s="9" t="s">
        <v>5</v>
      </c>
      <c r="G25" s="6" t="n">
        <f aca="false">SH_Ran1_200!R55</f>
        <v>2698.6</v>
      </c>
      <c r="H25" s="6" t="n">
        <f aca="false">SH_Ran1_200!S55</f>
        <v>1700</v>
      </c>
      <c r="I25" s="6" t="n">
        <f aca="false">SH_Ran1_200!T55</f>
        <v>23.6755270394134</v>
      </c>
      <c r="K25" s="6"/>
      <c r="L25" s="6"/>
      <c r="M25" s="6"/>
    </row>
    <row collapsed="false" customFormat="false" customHeight="false" hidden="false" ht="12.1" outlineLevel="0" r="26">
      <c r="K26" s="6"/>
      <c r="L26" s="6"/>
      <c r="M26" s="6"/>
    </row>
    <row collapsed="false" customFormat="false" customHeight="false" hidden="false" ht="12.1" outlineLevel="0" r="27">
      <c r="K27" s="6"/>
      <c r="L27" s="6"/>
      <c r="M27" s="6"/>
    </row>
    <row collapsed="false" customFormat="false" customHeight="false" hidden="false" ht="13.4" outlineLevel="0" r="28">
      <c r="A28" s="7" t="s">
        <v>35</v>
      </c>
      <c r="B28" s="2" t="s">
        <v>6</v>
      </c>
      <c r="C28" s="2" t="s">
        <v>7</v>
      </c>
      <c r="D28" s="2" t="s">
        <v>8</v>
      </c>
      <c r="F28" s="7" t="s">
        <v>35</v>
      </c>
      <c r="G28" s="2" t="s">
        <v>6</v>
      </c>
      <c r="H28" s="2" t="s">
        <v>7</v>
      </c>
      <c r="I28" s="2" t="s">
        <v>8</v>
      </c>
      <c r="K28" s="6"/>
      <c r="L28" s="6"/>
      <c r="M28" s="6"/>
    </row>
    <row collapsed="false" customFormat="false" customHeight="false" hidden="false" ht="12.9" outlineLevel="0" r="29">
      <c r="A29" s="8" t="s">
        <v>2</v>
      </c>
      <c r="B29" s="6" t="n">
        <f aca="false">SH_ABC1_200!C70</f>
        <v>7181.8</v>
      </c>
      <c r="C29" s="6" t="n">
        <f aca="false">SH_ABC1_200!D70</f>
        <v>2895.3</v>
      </c>
      <c r="D29" s="6" t="n">
        <f aca="false">SH_ABC1_200!E70</f>
        <v>0.726507713884995</v>
      </c>
      <c r="F29" s="8" t="s">
        <v>2</v>
      </c>
      <c r="G29" s="6" t="n">
        <f aca="false">SH_Ran1_200!C70</f>
        <v>9730.3</v>
      </c>
      <c r="H29" s="6" t="n">
        <f aca="false">SH_Ran1_200!D70</f>
        <v>3705.7</v>
      </c>
      <c r="I29" s="6" t="n">
        <f aca="false">SH_Ran1_200!E70</f>
        <v>0</v>
      </c>
      <c r="K29" s="6"/>
      <c r="L29" s="6"/>
      <c r="M29" s="6"/>
    </row>
    <row collapsed="false" customFormat="false" customHeight="false" hidden="false" ht="13.4" outlineLevel="0" r="30">
      <c r="A30" s="9" t="s">
        <v>3</v>
      </c>
      <c r="B30" s="6" t="n">
        <f aca="false">SH_ABC1_200!H70</f>
        <v>7798.7</v>
      </c>
      <c r="C30" s="6" t="n">
        <f aca="false">SH_ABC1_200!I70</f>
        <v>9400</v>
      </c>
      <c r="D30" s="6" t="n">
        <f aca="false">SH_ABC1_200!J70</f>
        <v>9.37868162692847</v>
      </c>
      <c r="F30" s="9" t="s">
        <v>3</v>
      </c>
      <c r="G30" s="6" t="n">
        <f aca="false">SH_Ran1_200!H70</f>
        <v>10301.6</v>
      </c>
      <c r="H30" s="6" t="n">
        <f aca="false">SH_Ran1_200!I70</f>
        <v>8900</v>
      </c>
      <c r="I30" s="6" t="n">
        <f aca="false">SH_Ran1_200!J70</f>
        <v>5.87135031807859</v>
      </c>
      <c r="K30" s="6"/>
      <c r="L30" s="6"/>
      <c r="M30" s="6"/>
    </row>
    <row collapsed="false" customFormat="false" customHeight="false" hidden="false" ht="13.4" outlineLevel="0" r="31">
      <c r="A31" s="9" t="s">
        <v>4</v>
      </c>
      <c r="B31" s="6" t="n">
        <f aca="false">SH_ABC1_200!M70</f>
        <v>10056.1</v>
      </c>
      <c r="C31" s="6" t="n">
        <f aca="false">SH_ABC1_200!N70</f>
        <v>12700</v>
      </c>
      <c r="D31" s="6" t="n">
        <f aca="false">SH_ABC1_200!O70</f>
        <v>41.039270687237</v>
      </c>
      <c r="F31" s="9" t="s">
        <v>4</v>
      </c>
      <c r="G31" s="6" t="n">
        <f aca="false">SH_Ran1_200!M70</f>
        <v>13461.3</v>
      </c>
      <c r="H31" s="6" t="n">
        <f aca="false">SH_Ran1_200!N70</f>
        <v>12200</v>
      </c>
      <c r="I31" s="6" t="n">
        <f aca="false">SH_Ran1_200!O70</f>
        <v>38.3441414961512</v>
      </c>
      <c r="K31" s="6"/>
      <c r="L31" s="6"/>
      <c r="M31" s="6"/>
    </row>
    <row collapsed="false" customFormat="false" customHeight="false" hidden="false" ht="13.4" outlineLevel="0" r="32">
      <c r="A32" s="9" t="s">
        <v>5</v>
      </c>
      <c r="B32" s="6" t="n">
        <f aca="false">SH_ABC1_200!R70</f>
        <v>7130</v>
      </c>
      <c r="C32" s="6" t="n">
        <f aca="false">SH_ABC1_200!S70</f>
        <v>11500</v>
      </c>
      <c r="D32" s="6" t="n">
        <f aca="false">SH_ABC1_200!T70</f>
        <v>0</v>
      </c>
      <c r="F32" s="9" t="s">
        <v>5</v>
      </c>
      <c r="G32" s="6" t="n">
        <f aca="false">SH_Ran1_200!R70</f>
        <v>10132.4</v>
      </c>
      <c r="H32" s="6" t="n">
        <f aca="false">SH_Ran1_200!S70</f>
        <v>9100</v>
      </c>
      <c r="I32" s="6" t="n">
        <f aca="false">SH_Ran1_200!T70</f>
        <v>4.1388737576698</v>
      </c>
      <c r="K32" s="6"/>
      <c r="L32" s="6"/>
      <c r="M32" s="6"/>
    </row>
    <row collapsed="false" customFormat="false" customHeight="false" hidden="false" ht="12.1" outlineLevel="0" r="33">
      <c r="K33" s="6"/>
      <c r="L33" s="6"/>
      <c r="M33" s="6"/>
    </row>
    <row collapsed="false" customFormat="false" customHeight="false" hidden="false" ht="13.4" outlineLevel="0" r="34">
      <c r="A34" s="7" t="s">
        <v>36</v>
      </c>
      <c r="B34" s="2" t="s">
        <v>6</v>
      </c>
      <c r="C34" s="2" t="s">
        <v>7</v>
      </c>
      <c r="D34" s="2" t="s">
        <v>8</v>
      </c>
      <c r="F34" s="7" t="s">
        <v>36</v>
      </c>
      <c r="G34" s="2" t="s">
        <v>6</v>
      </c>
      <c r="H34" s="2" t="s">
        <v>7</v>
      </c>
      <c r="I34" s="2" t="s">
        <v>8</v>
      </c>
      <c r="K34" s="6"/>
      <c r="L34" s="6"/>
      <c r="M34" s="6"/>
    </row>
    <row collapsed="false" customFormat="false" customHeight="false" hidden="false" ht="12.9" outlineLevel="0" r="35">
      <c r="A35" s="8" t="s">
        <v>2</v>
      </c>
      <c r="B35" s="6" t="n">
        <f aca="false">SH_ABC1_200!C84</f>
        <v>4763.4</v>
      </c>
      <c r="C35" s="6" t="n">
        <f aca="false">SH_ABC1_200!D84</f>
        <v>7261.2</v>
      </c>
      <c r="D35" s="6" t="n">
        <f aca="false">SH_ABC1_200!E84</f>
        <v>0</v>
      </c>
      <c r="F35" s="8" t="s">
        <v>2</v>
      </c>
      <c r="G35" s="6" t="n">
        <f aca="false">SH_Ran1_200!C84</f>
        <v>6409.4</v>
      </c>
      <c r="H35" s="6" t="n">
        <f aca="false">SH_Ran1_200!D84</f>
        <v>8578.4</v>
      </c>
      <c r="I35" s="6" t="n">
        <f aca="false">SH_Ran1_200!E84</f>
        <v>0</v>
      </c>
      <c r="K35" s="6"/>
      <c r="L35" s="6"/>
      <c r="M35" s="6"/>
    </row>
    <row collapsed="false" customFormat="false" customHeight="false" hidden="false" ht="13.4" outlineLevel="0" r="36">
      <c r="A36" s="9" t="s">
        <v>3</v>
      </c>
      <c r="B36" s="6" t="n">
        <f aca="false">SH_ABC1_200!H84</f>
        <v>5101.2</v>
      </c>
      <c r="C36" s="6" t="n">
        <f aca="false">SH_ABC1_200!I84</f>
        <v>8700</v>
      </c>
      <c r="D36" s="6" t="n">
        <f aca="false">SH_ABC1_200!J84</f>
        <v>7.09157324600076</v>
      </c>
      <c r="F36" s="9" t="s">
        <v>3</v>
      </c>
      <c r="G36" s="6" t="n">
        <f aca="false">SH_Ran1_200!H84</f>
        <v>6803.5</v>
      </c>
      <c r="H36" s="6" t="n">
        <f aca="false">SH_Ran1_200!I84</f>
        <v>9600</v>
      </c>
      <c r="I36" s="6" t="n">
        <f aca="false">SH_Ran1_200!J84</f>
        <v>6.14878147720536</v>
      </c>
      <c r="K36" s="6"/>
      <c r="L36" s="6"/>
      <c r="M36" s="6"/>
    </row>
    <row collapsed="false" customFormat="false" customHeight="false" hidden="false" ht="13.4" outlineLevel="0" r="37">
      <c r="A37" s="9" t="s">
        <v>4</v>
      </c>
      <c r="B37" s="6" t="n">
        <f aca="false">SH_ABC1_200!M84</f>
        <v>7003.3</v>
      </c>
      <c r="C37" s="6" t="n">
        <f aca="false">SH_ABC1_200!N84</f>
        <v>11900</v>
      </c>
      <c r="D37" s="6" t="n">
        <f aca="false">SH_ABC1_200!O84</f>
        <v>47.023134735693</v>
      </c>
      <c r="F37" s="9" t="s">
        <v>4</v>
      </c>
      <c r="G37" s="6" t="n">
        <f aca="false">SH_Ran1_200!M84</f>
        <v>9498.8</v>
      </c>
      <c r="H37" s="6" t="n">
        <f aca="false">SH_Ran1_200!N84</f>
        <v>11100</v>
      </c>
      <c r="I37" s="6" t="n">
        <f aca="false">SH_Ran1_200!O84</f>
        <v>48.2010796642431</v>
      </c>
      <c r="K37" s="6"/>
      <c r="L37" s="6"/>
      <c r="M37" s="6"/>
    </row>
    <row collapsed="false" customFormat="false" customHeight="false" hidden="false" ht="13.4" outlineLevel="0" r="38">
      <c r="A38" s="9" t="s">
        <v>5</v>
      </c>
      <c r="B38" s="6" t="n">
        <f aca="false">SH_ABC1_200!R84</f>
        <v>5121.1</v>
      </c>
      <c r="C38" s="6" t="n">
        <f aca="false">SH_ABC1_200!S84</f>
        <v>11900</v>
      </c>
      <c r="D38" s="6" t="n">
        <f aca="false">SH_ABC1_200!T84</f>
        <v>7.56127785595766</v>
      </c>
      <c r="F38" s="9" t="s">
        <v>5</v>
      </c>
      <c r="G38" s="6" t="n">
        <f aca="false">SH_Ran1_200!R84</f>
        <v>7358.8</v>
      </c>
      <c r="H38" s="6" t="n">
        <f aca="false">SH_Ran1_200!S84</f>
        <v>12500</v>
      </c>
      <c r="I38" s="6" t="n">
        <f aca="false">SH_Ran1_200!T84</f>
        <v>14.780384327427</v>
      </c>
      <c r="K38" s="6"/>
      <c r="L38" s="6"/>
      <c r="M38" s="6"/>
    </row>
    <row collapsed="false" customFormat="false" customHeight="false" hidden="false" ht="12.1" outlineLevel="0" r="39">
      <c r="K39" s="6"/>
      <c r="L39" s="6"/>
      <c r="M39" s="6"/>
    </row>
    <row collapsed="false" customFormat="false" customHeight="false" hidden="false" ht="13.4" outlineLevel="0" r="40">
      <c r="A40" s="7" t="s">
        <v>37</v>
      </c>
      <c r="B40" s="2" t="s">
        <v>6</v>
      </c>
      <c r="C40" s="2" t="s">
        <v>7</v>
      </c>
      <c r="D40" s="2" t="s">
        <v>8</v>
      </c>
      <c r="F40" s="7" t="s">
        <v>37</v>
      </c>
      <c r="G40" s="2" t="s">
        <v>6</v>
      </c>
      <c r="H40" s="2" t="s">
        <v>7</v>
      </c>
      <c r="I40" s="2" t="s">
        <v>8</v>
      </c>
      <c r="K40" s="6"/>
      <c r="L40" s="6"/>
      <c r="M40" s="6"/>
    </row>
    <row collapsed="false" customFormat="false" customHeight="false" hidden="false" ht="12.9" outlineLevel="0" r="41">
      <c r="A41" s="8" t="s">
        <v>2</v>
      </c>
      <c r="B41" s="6" t="n">
        <f aca="false">SH_ABC1_200!C98</f>
        <v>3787.3</v>
      </c>
      <c r="C41" s="6" t="n">
        <f aca="false">SH_ABC1_200!D98</f>
        <v>12616.8</v>
      </c>
      <c r="D41" s="6" t="n">
        <f aca="false">SH_ABC1_200!E98</f>
        <v>0</v>
      </c>
      <c r="F41" s="8" t="s">
        <v>2</v>
      </c>
      <c r="G41" s="6" t="n">
        <f aca="false">SH_Ran1_200!C98</f>
        <v>5073</v>
      </c>
      <c r="H41" s="6" t="n">
        <f aca="false">SH_Ran1_200!D98</f>
        <v>17145</v>
      </c>
      <c r="I41" s="6" t="n">
        <f aca="false">SH_Ran1_200!E98</f>
        <v>0</v>
      </c>
      <c r="K41" s="6"/>
      <c r="L41" s="6"/>
      <c r="M41" s="6"/>
    </row>
    <row collapsed="false" customFormat="false" customHeight="false" hidden="false" ht="13.45" outlineLevel="0" r="42">
      <c r="A42" s="9" t="s">
        <v>3</v>
      </c>
      <c r="B42" s="6" t="n">
        <f aca="false">SH_ABC1_200!H98</f>
        <v>3908.2</v>
      </c>
      <c r="C42" s="6" t="n">
        <f aca="false">SH_ABC1_200!I98</f>
        <v>7700</v>
      </c>
      <c r="D42" s="6" t="n">
        <f aca="false">SH_ABC1_200!J98</f>
        <v>3.19224777546008</v>
      </c>
      <c r="F42" s="9" t="s">
        <v>3</v>
      </c>
      <c r="G42" s="6" t="n">
        <f aca="false">SH_Ran1_200!H98</f>
        <v>5202.9</v>
      </c>
      <c r="H42" s="6" t="n">
        <f aca="false">SH_Ran1_200!I98</f>
        <v>11700</v>
      </c>
      <c r="I42" s="6" t="n">
        <f aca="false">SH_Ran1_200!J98</f>
        <v>2.5606150206978</v>
      </c>
    </row>
    <row collapsed="false" customFormat="false" customHeight="false" hidden="false" ht="13.45" outlineLevel="0" r="43">
      <c r="A43" s="9" t="s">
        <v>4</v>
      </c>
      <c r="B43" s="6" t="n">
        <f aca="false">SH_ABC1_200!M98</f>
        <v>5566.2</v>
      </c>
      <c r="C43" s="6" t="n">
        <f aca="false">SH_ABC1_200!N98</f>
        <v>7400</v>
      </c>
      <c r="D43" s="6" t="n">
        <f aca="false">SH_ABC1_200!O98</f>
        <v>46.9701370369392</v>
      </c>
      <c r="F43" s="9" t="s">
        <v>4</v>
      </c>
      <c r="G43" s="6" t="n">
        <f aca="false">SH_Ran1_200!M98</f>
        <v>7576.7</v>
      </c>
      <c r="H43" s="6" t="n">
        <f aca="false">SH_Ran1_200!N98</f>
        <v>12300</v>
      </c>
      <c r="I43" s="6" t="n">
        <f aca="false">SH_Ran1_200!O98</f>
        <v>49.3534397792233</v>
      </c>
    </row>
    <row collapsed="false" customFormat="false" customHeight="false" hidden="false" ht="13.45" outlineLevel="0" r="44">
      <c r="A44" s="9" t="s">
        <v>5</v>
      </c>
      <c r="B44" s="6" t="n">
        <f aca="false">SH_ABC1_200!R98</f>
        <v>4140.3</v>
      </c>
      <c r="C44" s="6" t="n">
        <f aca="false">SH_ABC1_200!S98</f>
        <v>7400</v>
      </c>
      <c r="D44" s="6" t="n">
        <f aca="false">SH_ABC1_200!T98</f>
        <v>9.2513919307597</v>
      </c>
      <c r="F44" s="9" t="s">
        <v>5</v>
      </c>
      <c r="G44" s="6" t="n">
        <f aca="false">SH_Ran1_200!R98</f>
        <v>6023.5</v>
      </c>
      <c r="H44" s="6" t="n">
        <f aca="false">SH_Ran1_200!S98</f>
        <v>11400</v>
      </c>
      <c r="I44" s="6" t="n">
        <f aca="false">SH_Ran1_200!T98</f>
        <v>18.8207677437172</v>
      </c>
    </row>
    <row collapsed="false" customFormat="false" customHeight="false" hidden="false" ht="12.8" outlineLevel="0" r="45"/>
    <row collapsed="false" customFormat="false" customHeight="false" hidden="false" ht="13.45" outlineLevel="0" r="46">
      <c r="A46" s="7" t="s">
        <v>38</v>
      </c>
      <c r="B46" s="2" t="s">
        <v>6</v>
      </c>
      <c r="C46" s="2" t="s">
        <v>7</v>
      </c>
      <c r="D46" s="2" t="s">
        <v>8</v>
      </c>
      <c r="F46" s="7" t="s">
        <v>38</v>
      </c>
      <c r="G46" s="2" t="s">
        <v>6</v>
      </c>
      <c r="H46" s="2" t="s">
        <v>7</v>
      </c>
      <c r="I46" s="2" t="s">
        <v>8</v>
      </c>
    </row>
    <row collapsed="false" customFormat="false" customHeight="false" hidden="false" ht="12.9" outlineLevel="0" r="47">
      <c r="A47" s="8" t="s">
        <v>2</v>
      </c>
      <c r="B47" s="6" t="n">
        <f aca="false">SH_ABC1_200!C112</f>
        <v>3064.6</v>
      </c>
      <c r="C47" s="6" t="n">
        <f aca="false">SH_ABC1_200!D112</f>
        <v>18393</v>
      </c>
      <c r="D47" s="6" t="n">
        <f aca="false">SH_ABC1_200!E112</f>
        <v>0</v>
      </c>
      <c r="F47" s="8" t="s">
        <v>2</v>
      </c>
      <c r="G47" s="6" t="n">
        <f aca="false">SH_Ran1_200!C112</f>
        <v>4105.3</v>
      </c>
      <c r="H47" s="6" t="n">
        <f aca="false">SH_Ran1_200!D112</f>
        <v>26478.4</v>
      </c>
      <c r="I47" s="6" t="n">
        <f aca="false">SH_Ran1_200!E112</f>
        <v>0</v>
      </c>
    </row>
    <row collapsed="false" customFormat="false" customHeight="false" hidden="false" ht="13.45" outlineLevel="0" r="48">
      <c r="A48" s="9" t="s">
        <v>3</v>
      </c>
      <c r="B48" s="6" t="n">
        <f aca="false">SH_ABC1_200!H112</f>
        <v>3172.8</v>
      </c>
      <c r="C48" s="6" t="n">
        <f aca="false">SH_ABC1_200!I112</f>
        <v>7800</v>
      </c>
      <c r="D48" s="6" t="n">
        <f aca="false">SH_ABC1_200!J112</f>
        <v>3.53064021405731</v>
      </c>
      <c r="F48" s="9" t="s">
        <v>3</v>
      </c>
      <c r="G48" s="6" t="n">
        <f aca="false">SH_Ran1_200!H112</f>
        <v>4202.8</v>
      </c>
      <c r="H48" s="6" t="n">
        <f aca="false">SH_Ran1_200!I112</f>
        <v>9900</v>
      </c>
      <c r="I48" s="6" t="n">
        <f aca="false">SH_Ran1_200!J112</f>
        <v>2.37497868608871</v>
      </c>
    </row>
    <row collapsed="false" customFormat="false" customHeight="false" hidden="false" ht="13.45" outlineLevel="0" r="49">
      <c r="A49" s="9" t="s">
        <v>4</v>
      </c>
      <c r="B49" s="6" t="n">
        <f aca="false">SH_ABC1_200!M112</f>
        <v>4629</v>
      </c>
      <c r="C49" s="6" t="n">
        <f aca="false">SH_ABC1_200!N112</f>
        <v>10500</v>
      </c>
      <c r="D49" s="6" t="n">
        <f aca="false">SH_ABC1_200!O112</f>
        <v>51.0474450172943</v>
      </c>
      <c r="F49" s="9" t="s">
        <v>4</v>
      </c>
      <c r="G49" s="6" t="n">
        <f aca="false">SH_Ran1_200!M112</f>
        <v>6290.8</v>
      </c>
      <c r="H49" s="6" t="n">
        <f aca="false">SH_Ran1_200!N112</f>
        <v>9500</v>
      </c>
      <c r="I49" s="6" t="n">
        <f aca="false">SH_Ran1_200!O112</f>
        <v>53.2360607020193</v>
      </c>
    </row>
    <row collapsed="false" customFormat="false" customHeight="false" hidden="false" ht="13.45" outlineLevel="0" r="50">
      <c r="A50" s="9" t="s">
        <v>5</v>
      </c>
      <c r="B50" s="6" t="n">
        <f aca="false">SH_ABC1_200!R112</f>
        <v>3480</v>
      </c>
      <c r="C50" s="6" t="n">
        <f aca="false">SH_ABC1_200!S112</f>
        <v>9800</v>
      </c>
      <c r="D50" s="6" t="n">
        <f aca="false">SH_ABC1_200!T112</f>
        <v>13.5399673735726</v>
      </c>
      <c r="F50" s="9" t="s">
        <v>5</v>
      </c>
      <c r="G50" s="6" t="n">
        <f aca="false">SH_Ran1_200!R112</f>
        <v>5076</v>
      </c>
      <c r="H50" s="6" t="n">
        <f aca="false">SH_Ran1_200!S112</f>
        <v>12800</v>
      </c>
      <c r="I50" s="6" t="n">
        <f aca="false">SH_Ran1_200!T112</f>
        <v>23.7656352863726</v>
      </c>
    </row>
    <row collapsed="false" customFormat="false" customHeight="false" hidden="false" ht="12.8" outlineLevel="0" r="51"/>
    <row collapsed="false" customFormat="false" customHeight="false" hidden="false" ht="12.8" outlineLevel="0" r="52"/>
    <row collapsed="false" customFormat="false" customHeight="false" hidden="false" ht="13.45" outlineLevel="0" r="53">
      <c r="A53" s="7" t="s">
        <v>39</v>
      </c>
      <c r="B53" s="2" t="s">
        <v>6</v>
      </c>
      <c r="C53" s="2" t="s">
        <v>7</v>
      </c>
      <c r="D53" s="2" t="s">
        <v>8</v>
      </c>
      <c r="F53" s="7" t="s">
        <v>39</v>
      </c>
      <c r="G53" s="2" t="s">
        <v>6</v>
      </c>
      <c r="H53" s="2" t="s">
        <v>7</v>
      </c>
      <c r="I53" s="2" t="s">
        <v>8</v>
      </c>
    </row>
    <row collapsed="false" customFormat="false" customHeight="false" hidden="false" ht="12.9" outlineLevel="0" r="54">
      <c r="A54" s="8" t="s">
        <v>2</v>
      </c>
      <c r="B54" s="6" t="n">
        <f aca="false">SH_ABC1_200!C127</f>
        <v>10203.4</v>
      </c>
      <c r="C54" s="6" t="n">
        <f aca="false">SH_ABC1_200!D127</f>
        <v>7876.4</v>
      </c>
      <c r="D54" s="6" t="n">
        <f aca="false">SH_ABC1_200!E127</f>
        <v>0</v>
      </c>
      <c r="F54" s="8" t="s">
        <v>2</v>
      </c>
      <c r="G54" s="6" t="n">
        <f aca="false">SH_Ran1_200!C127</f>
        <v>14102</v>
      </c>
      <c r="H54" s="6" t="n">
        <f aca="false">SH_Ran1_200!D127</f>
        <v>9544.6</v>
      </c>
      <c r="I54" s="6" t="n">
        <f aca="false">SH_Ran1_200!E127</f>
        <v>0</v>
      </c>
    </row>
    <row collapsed="false" customFormat="false" customHeight="false" hidden="false" ht="13.45" outlineLevel="0" r="55">
      <c r="A55" s="9" t="s">
        <v>3</v>
      </c>
      <c r="B55" s="6" t="n">
        <f aca="false">SH_ABC1_200!H127</f>
        <v>11433.3</v>
      </c>
      <c r="C55" s="6" t="n">
        <f aca="false">SH_ABC1_200!I127</f>
        <v>18600</v>
      </c>
      <c r="D55" s="6" t="n">
        <f aca="false">SH_ABC1_200!J127</f>
        <v>12.0538251955231</v>
      </c>
      <c r="F55" s="9" t="s">
        <v>3</v>
      </c>
      <c r="G55" s="6" t="n">
        <f aca="false">SH_Ran1_200!H127</f>
        <v>15227.7</v>
      </c>
      <c r="H55" s="6" t="n">
        <f aca="false">SH_Ran1_200!I127</f>
        <v>16500</v>
      </c>
      <c r="I55" s="6" t="n">
        <f aca="false">SH_Ran1_200!J127</f>
        <v>7.982555665863</v>
      </c>
    </row>
    <row collapsed="false" customFormat="false" customHeight="false" hidden="false" ht="13.45" outlineLevel="0" r="56">
      <c r="A56" s="9" t="s">
        <v>4</v>
      </c>
      <c r="B56" s="6" t="n">
        <f aca="false">SH_ABC1_200!M127</f>
        <v>14689.7</v>
      </c>
      <c r="C56" s="6" t="n">
        <f aca="false">SH_ABC1_200!N127</f>
        <v>16600</v>
      </c>
      <c r="D56" s="6" t="n">
        <f aca="false">SH_ABC1_200!O127</f>
        <v>43.9686771076308</v>
      </c>
      <c r="F56" s="9" t="s">
        <v>4</v>
      </c>
      <c r="G56" s="6" t="n">
        <f aca="false">SH_Ran1_200!M127</f>
        <v>19976.8</v>
      </c>
      <c r="H56" s="6" t="n">
        <f aca="false">SH_Ran1_200!N127</f>
        <v>20200</v>
      </c>
      <c r="I56" s="6" t="n">
        <f aca="false">SH_Ran1_200!O127</f>
        <v>41.6593391008368</v>
      </c>
    </row>
    <row collapsed="false" customFormat="false" customHeight="false" hidden="false" ht="13.45" outlineLevel="0" r="57">
      <c r="A57" s="9" t="s">
        <v>5</v>
      </c>
      <c r="B57" s="6" t="n">
        <f aca="false">SH_ABC1_200!R127</f>
        <v>10422.9</v>
      </c>
      <c r="C57" s="6" t="n">
        <f aca="false">SH_ABC1_200!S127</f>
        <v>18200</v>
      </c>
      <c r="D57" s="6" t="n">
        <f aca="false">SH_ABC1_200!T127</f>
        <v>2.13122464577577</v>
      </c>
      <c r="F57" s="9" t="s">
        <v>5</v>
      </c>
      <c r="G57" s="6" t="n">
        <f aca="false">SH_Ran1_200!R127</f>
        <v>14910.5</v>
      </c>
      <c r="H57" s="6" t="n">
        <f aca="false">SH_Ran1_200!S127</f>
        <v>24600</v>
      </c>
      <c r="I57" s="6" t="n">
        <f aca="false">SH_Ran1_200!T127</f>
        <v>5.75572735655011</v>
      </c>
    </row>
    <row collapsed="false" customFormat="false" customHeight="false" hidden="false" ht="12.8" outlineLevel="0" r="58"/>
    <row collapsed="false" customFormat="false" customHeight="false" hidden="false" ht="13.45" outlineLevel="0" r="59">
      <c r="A59" s="7" t="s">
        <v>40</v>
      </c>
      <c r="B59" s="2" t="s">
        <v>6</v>
      </c>
      <c r="C59" s="2" t="s">
        <v>7</v>
      </c>
      <c r="D59" s="2" t="s">
        <v>8</v>
      </c>
      <c r="F59" s="7" t="s">
        <v>40</v>
      </c>
      <c r="G59" s="2" t="s">
        <v>6</v>
      </c>
      <c r="H59" s="2" t="s">
        <v>7</v>
      </c>
      <c r="I59" s="2" t="s">
        <v>8</v>
      </c>
    </row>
    <row collapsed="false" customFormat="false" customHeight="false" hidden="false" ht="12.9" outlineLevel="0" r="60">
      <c r="A60" s="8" t="s">
        <v>2</v>
      </c>
      <c r="B60" s="6" t="n">
        <f aca="false">SH_ABC1_200!C141</f>
        <v>6881.9</v>
      </c>
      <c r="C60" s="6" t="n">
        <f aca="false">SH_ABC1_200!D141</f>
        <v>18241</v>
      </c>
      <c r="D60" s="6" t="n">
        <f aca="false">SH_ABC1_200!E141</f>
        <v>0</v>
      </c>
      <c r="F60" s="8" t="s">
        <v>2</v>
      </c>
      <c r="G60" s="6" t="n">
        <f aca="false">SH_Ran1_200!C141</f>
        <v>9421.3</v>
      </c>
      <c r="H60" s="6" t="n">
        <f aca="false">SH_Ran1_200!D141</f>
        <v>26368.1</v>
      </c>
      <c r="I60" s="6" t="n">
        <f aca="false">SH_Ran1_200!E141</f>
        <v>0</v>
      </c>
    </row>
    <row collapsed="false" customFormat="false" customHeight="false" hidden="false" ht="13.45" outlineLevel="0" r="61">
      <c r="A61" s="9" t="s">
        <v>3</v>
      </c>
      <c r="B61" s="6" t="n">
        <f aca="false">SH_ABC1_200!H141</f>
        <v>7508</v>
      </c>
      <c r="C61" s="6" t="n">
        <f aca="false">SH_ABC1_200!I141</f>
        <v>16500</v>
      </c>
      <c r="D61" s="6" t="n">
        <f aca="false">SH_ABC1_200!J141</f>
        <v>9.09777822984932</v>
      </c>
      <c r="F61" s="9" t="s">
        <v>3</v>
      </c>
      <c r="G61" s="6" t="n">
        <f aca="false">SH_Ran1_200!H141</f>
        <v>9951.6</v>
      </c>
      <c r="H61" s="6" t="n">
        <f aca="false">SH_Ran1_200!I141</f>
        <v>20600</v>
      </c>
      <c r="I61" s="6" t="n">
        <f aca="false">SH_Ran1_200!J141</f>
        <v>5.62873488796664</v>
      </c>
    </row>
    <row collapsed="false" customFormat="false" customHeight="false" hidden="false" ht="13.45" outlineLevel="0" r="62">
      <c r="A62" s="9" t="s">
        <v>4</v>
      </c>
      <c r="B62" s="6" t="n">
        <f aca="false">SH_ABC1_200!M141</f>
        <v>10251.3</v>
      </c>
      <c r="C62" s="6" t="n">
        <f aca="false">SH_ABC1_200!N141</f>
        <v>18200</v>
      </c>
      <c r="D62" s="6" t="n">
        <f aca="false">SH_ABC1_200!O141</f>
        <v>48.9603161917494</v>
      </c>
      <c r="F62" s="9" t="s">
        <v>4</v>
      </c>
      <c r="G62" s="6" t="n">
        <f aca="false">SH_Ran1_200!M141</f>
        <v>13982.7</v>
      </c>
      <c r="H62" s="6" t="n">
        <f aca="false">SH_Ran1_200!N141</f>
        <v>19200</v>
      </c>
      <c r="I62" s="6" t="n">
        <f aca="false">SH_Ran1_200!O141</f>
        <v>48.4158237185951</v>
      </c>
    </row>
    <row collapsed="false" customFormat="false" customHeight="false" hidden="false" ht="13.45" outlineLevel="0" r="63">
      <c r="A63" s="9" t="s">
        <v>5</v>
      </c>
      <c r="B63" s="6" t="n">
        <f aca="false">SH_ABC1_200!R141</f>
        <v>7492.2</v>
      </c>
      <c r="C63" s="6" t="n">
        <f aca="false">SH_ABC1_200!S141</f>
        <v>19400</v>
      </c>
      <c r="D63" s="6" t="n">
        <f aca="false">SH_ABC1_200!T141</f>
        <v>8.94576123309582</v>
      </c>
      <c r="F63" s="9" t="s">
        <v>5</v>
      </c>
      <c r="G63" s="6" t="n">
        <f aca="false">SH_Ran1_200!R141</f>
        <v>10821.4</v>
      </c>
      <c r="H63" s="6" t="n">
        <f aca="false">SH_Ran1_200!S141</f>
        <v>21400</v>
      </c>
      <c r="I63" s="6" t="n">
        <f aca="false">SH_Ran1_200!T141</f>
        <v>14.9683930942895</v>
      </c>
    </row>
    <row collapsed="false" customFormat="false" customHeight="false" hidden="false" ht="12.8" outlineLevel="0" r="64"/>
    <row collapsed="false" customFormat="false" customHeight="false" hidden="false" ht="13.45" outlineLevel="0" r="65">
      <c r="A65" s="7" t="s">
        <v>41</v>
      </c>
      <c r="B65" s="2" t="s">
        <v>6</v>
      </c>
      <c r="C65" s="2" t="s">
        <v>7</v>
      </c>
      <c r="D65" s="2" t="s">
        <v>8</v>
      </c>
      <c r="F65" s="7" t="s">
        <v>41</v>
      </c>
      <c r="G65" s="2" t="s">
        <v>6</v>
      </c>
      <c r="H65" s="2" t="s">
        <v>7</v>
      </c>
      <c r="I65" s="2" t="s">
        <v>8</v>
      </c>
    </row>
    <row collapsed="false" customFormat="false" customHeight="false" hidden="false" ht="12.9" outlineLevel="0" r="66">
      <c r="A66" s="8" t="s">
        <v>2</v>
      </c>
      <c r="B66" s="6" t="n">
        <f aca="false">SH_ABC1_200!C155</f>
        <v>5375.4</v>
      </c>
      <c r="C66" s="6" t="n">
        <f aca="false">SH_ABC1_200!D155</f>
        <v>34398.4</v>
      </c>
      <c r="D66" s="6" t="n">
        <f aca="false">SH_ABC1_200!E155</f>
        <v>0</v>
      </c>
      <c r="F66" s="8" t="s">
        <v>2</v>
      </c>
      <c r="G66" s="6" t="n">
        <f aca="false">SH_Ran1_200!C155</f>
        <v>7262</v>
      </c>
      <c r="H66" s="6" t="n">
        <f aca="false">SH_Ran1_200!D155</f>
        <v>48125</v>
      </c>
      <c r="I66" s="6" t="n">
        <f aca="false">SH_Ran1_200!E155</f>
        <v>0</v>
      </c>
    </row>
    <row collapsed="false" customFormat="false" customHeight="false" hidden="false" ht="13.45" outlineLevel="0" r="67">
      <c r="A67" s="9" t="s">
        <v>3</v>
      </c>
      <c r="B67" s="6" t="n">
        <f aca="false">SH_ABC1_200!H155</f>
        <v>5788.9</v>
      </c>
      <c r="C67" s="6" t="n">
        <f aca="false">SH_ABC1_200!I155</f>
        <v>20800</v>
      </c>
      <c r="D67" s="6" t="n">
        <f aca="false">SH_ABC1_200!J155</f>
        <v>7.69245079435949</v>
      </c>
      <c r="F67" s="9" t="s">
        <v>3</v>
      </c>
      <c r="G67" s="6" t="n">
        <f aca="false">SH_Ran1_200!H155</f>
        <v>7672.2</v>
      </c>
      <c r="H67" s="6" t="n">
        <f aca="false">SH_Ran1_200!I155</f>
        <v>17500</v>
      </c>
      <c r="I67" s="6" t="n">
        <f aca="false">SH_Ran1_200!J155</f>
        <v>5.64858165794547</v>
      </c>
    </row>
    <row collapsed="false" customFormat="false" customHeight="false" hidden="false" ht="13.45" outlineLevel="0" r="68">
      <c r="A68" s="9" t="s">
        <v>4</v>
      </c>
      <c r="B68" s="6" t="n">
        <f aca="false">SH_ABC1_200!M155</f>
        <v>8128.7</v>
      </c>
      <c r="C68" s="6" t="n">
        <f aca="false">SH_ABC1_200!N155</f>
        <v>20900</v>
      </c>
      <c r="D68" s="6" t="n">
        <f aca="false">SH_ABC1_200!O155</f>
        <v>51.2203742977267</v>
      </c>
      <c r="F68" s="9" t="s">
        <v>4</v>
      </c>
      <c r="G68" s="6" t="n">
        <f aca="false">SH_Ran1_200!M155</f>
        <v>11123.8</v>
      </c>
      <c r="H68" s="6" t="n">
        <f aca="false">SH_Ran1_200!N155</f>
        <v>17400</v>
      </c>
      <c r="I68" s="6" t="n">
        <f aca="false">SH_Ran1_200!O155</f>
        <v>53.1781878270449</v>
      </c>
    </row>
    <row collapsed="false" customFormat="false" customHeight="false" hidden="false" ht="13.45" outlineLevel="0" r="69">
      <c r="A69" s="9" t="s">
        <v>5</v>
      </c>
      <c r="B69" s="6" t="n">
        <f aca="false">SH_ABC1_200!R155</f>
        <v>6080.1</v>
      </c>
      <c r="C69" s="6" t="n">
        <f aca="false">SH_ABC1_200!S155</f>
        <v>20600</v>
      </c>
      <c r="D69" s="6" t="n">
        <f aca="false">SH_ABC1_200!T155</f>
        <v>13.0970982142857</v>
      </c>
      <c r="F69" s="9" t="s">
        <v>5</v>
      </c>
      <c r="G69" s="6" t="n">
        <f aca="false">SH_Ran1_200!R155</f>
        <v>8786.7</v>
      </c>
      <c r="H69" s="6" t="n">
        <f aca="false">SH_Ran1_200!S155</f>
        <v>22800</v>
      </c>
      <c r="I69" s="6" t="n">
        <f aca="false">SH_Ran1_200!T155</f>
        <v>20.9090158520476</v>
      </c>
    </row>
    <row collapsed="false" customFormat="false" customHeight="false" hidden="false" ht="12.8" outlineLevel="0" r="70"/>
    <row collapsed="false" customFormat="false" customHeight="false" hidden="false" ht="13.45" outlineLevel="0" r="71">
      <c r="A71" s="7" t="s">
        <v>42</v>
      </c>
      <c r="B71" s="2" t="s">
        <v>6</v>
      </c>
      <c r="C71" s="2" t="s">
        <v>7</v>
      </c>
      <c r="D71" s="2" t="s">
        <v>8</v>
      </c>
      <c r="F71" s="7" t="s">
        <v>42</v>
      </c>
      <c r="G71" s="2" t="s">
        <v>6</v>
      </c>
      <c r="H71" s="2" t="s">
        <v>7</v>
      </c>
      <c r="I71" s="2" t="s">
        <v>8</v>
      </c>
    </row>
    <row collapsed="false" customFormat="false" customHeight="false" hidden="false" ht="12.9" outlineLevel="0" r="72">
      <c r="A72" s="8" t="s">
        <v>2</v>
      </c>
      <c r="B72" s="6" t="n">
        <f aca="false">SH_ABC1_200!C169</f>
        <v>4406.1</v>
      </c>
      <c r="C72" s="6" t="n">
        <f aca="false">SH_ABC1_200!D169</f>
        <v>44111.4</v>
      </c>
      <c r="D72" s="6" t="n">
        <f aca="false">SH_ABC1_200!E169</f>
        <v>0</v>
      </c>
      <c r="F72" s="8" t="s">
        <v>2</v>
      </c>
      <c r="G72" s="6" t="n">
        <f aca="false">SH_Ran1_200!C169</f>
        <v>5868.5</v>
      </c>
      <c r="H72" s="6" t="n">
        <f aca="false">SH_Ran1_200!D169</f>
        <v>51465.8</v>
      </c>
      <c r="I72" s="6" t="n">
        <f aca="false">SH_Ran1_200!E169</f>
        <v>0</v>
      </c>
    </row>
    <row collapsed="false" customFormat="false" customHeight="false" hidden="false" ht="13.45" outlineLevel="0" r="73">
      <c r="A73" s="9" t="s">
        <v>3</v>
      </c>
      <c r="B73" s="6" t="n">
        <f aca="false">SH_ABC1_200!H169</f>
        <v>4723.8</v>
      </c>
      <c r="C73" s="6" t="n">
        <f aca="false">SH_ABC1_200!I169</f>
        <v>19300</v>
      </c>
      <c r="D73" s="6" t="n">
        <f aca="false">SH_ABC1_200!J169</f>
        <v>7.21045822836522</v>
      </c>
      <c r="F73" s="9" t="s">
        <v>3</v>
      </c>
      <c r="G73" s="6" t="n">
        <f aca="false">SH_Ran1_200!H169</f>
        <v>6258.1</v>
      </c>
      <c r="H73" s="6" t="n">
        <f aca="false">SH_Ran1_200!I169</f>
        <v>18800</v>
      </c>
      <c r="I73" s="6" t="n">
        <f aca="false">SH_Ran1_200!J169</f>
        <v>6.63883445514187</v>
      </c>
    </row>
    <row collapsed="false" customFormat="false" customHeight="false" hidden="false" ht="13.45" outlineLevel="0" r="74">
      <c r="A74" s="9" t="s">
        <v>4</v>
      </c>
      <c r="B74" s="6" t="n">
        <f aca="false">SH_ABC1_200!M169</f>
        <v>6764</v>
      </c>
      <c r="C74" s="6" t="n">
        <f aca="false">SH_ABC1_200!N169</f>
        <v>17300</v>
      </c>
      <c r="D74" s="6" t="n">
        <f aca="false">SH_ABC1_200!O169</f>
        <v>53.5144458818456</v>
      </c>
      <c r="F74" s="9" t="s">
        <v>4</v>
      </c>
      <c r="G74" s="6" t="n">
        <f aca="false">SH_Ran1_200!M169</f>
        <v>9257.2</v>
      </c>
      <c r="H74" s="6" t="n">
        <f aca="false">SH_Ran1_200!N169</f>
        <v>19000</v>
      </c>
      <c r="I74" s="6" t="n">
        <f aca="false">SH_Ran1_200!O169</f>
        <v>57.7438868535401</v>
      </c>
    </row>
    <row collapsed="false" customFormat="false" customHeight="false" hidden="false" ht="13.45" outlineLevel="0" r="75">
      <c r="A75" s="9" t="s">
        <v>5</v>
      </c>
      <c r="B75" s="6" t="n">
        <f aca="false">SH_ABC1_200!R169</f>
        <v>5161.4</v>
      </c>
      <c r="C75" s="6" t="n">
        <f aca="false">SH_ABC1_200!S169</f>
        <v>17100</v>
      </c>
      <c r="D75" s="6" t="n">
        <f aca="false">SH_ABC1_200!T169</f>
        <v>16.9086502525539</v>
      </c>
      <c r="F75" s="9" t="s">
        <v>5</v>
      </c>
      <c r="G75" s="6" t="n">
        <f aca="false">SH_Ran1_200!R169</f>
        <v>7476.9</v>
      </c>
      <c r="H75" s="6" t="n">
        <f aca="false">SH_Ran1_200!S169</f>
        <v>23400</v>
      </c>
      <c r="I75" s="6" t="n">
        <f aca="false">SH_Ran1_200!T169</f>
        <v>27.368277600804</v>
      </c>
    </row>
    <row collapsed="false" customFormat="false" customHeight="false" hidden="false" ht="12.8" outlineLevel="0" r="77"/>
    <row collapsed="false" customFormat="false" customHeight="false" hidden="false" ht="13.45" outlineLevel="0" r="78">
      <c r="A78" s="7" t="s">
        <v>43</v>
      </c>
      <c r="B78" s="2" t="s">
        <v>6</v>
      </c>
      <c r="C78" s="2" t="s">
        <v>7</v>
      </c>
      <c r="D78" s="2" t="s">
        <v>8</v>
      </c>
      <c r="F78" s="7" t="s">
        <v>43</v>
      </c>
      <c r="G78" s="2" t="s">
        <v>6</v>
      </c>
      <c r="H78" s="2" t="s">
        <v>7</v>
      </c>
      <c r="I78" s="2" t="s">
        <v>8</v>
      </c>
    </row>
    <row collapsed="false" customFormat="false" customHeight="false" hidden="false" ht="12.9" outlineLevel="0" r="79">
      <c r="A79" s="8" t="s">
        <v>2</v>
      </c>
      <c r="B79" s="6" t="n">
        <f aca="false">SH_ABC1_200!C184</f>
        <v>13521.6</v>
      </c>
      <c r="C79" s="6" t="n">
        <f aca="false">SH_ABC1_200!D184</f>
        <v>16199.8</v>
      </c>
      <c r="D79" s="6" t="n">
        <f aca="false">SH_ABC1_200!E184</f>
        <v>0</v>
      </c>
      <c r="F79" s="8" t="s">
        <v>2</v>
      </c>
      <c r="G79" s="6" t="n">
        <f aca="false">SH_Ran1_200!C184</f>
        <v>18234.1</v>
      </c>
      <c r="H79" s="6" t="n">
        <f aca="false">SH_Ran1_200!D184</f>
        <v>18312.3</v>
      </c>
      <c r="I79" s="6" t="n">
        <f aca="false">SH_Ran1_200!E184</f>
        <v>0</v>
      </c>
    </row>
    <row collapsed="false" customFormat="false" customHeight="false" hidden="false" ht="13.45" outlineLevel="0" r="80">
      <c r="A80" s="9" t="s">
        <v>3</v>
      </c>
      <c r="B80" s="6" t="n">
        <f aca="false">SH_ABC1_200!H184</f>
        <v>15403</v>
      </c>
      <c r="C80" s="6" t="n">
        <f aca="false">SH_ABC1_200!I184</f>
        <v>52000</v>
      </c>
      <c r="D80" s="6" t="n">
        <f aca="false">SH_ABC1_200!J184</f>
        <v>13.9140338421489</v>
      </c>
      <c r="F80" s="9" t="s">
        <v>3</v>
      </c>
      <c r="G80" s="6" t="n">
        <f aca="false">SH_Ran1_200!H184</f>
        <v>20321.4</v>
      </c>
      <c r="H80" s="6" t="n">
        <f aca="false">SH_Ran1_200!I184</f>
        <v>74600</v>
      </c>
      <c r="I80" s="6" t="n">
        <f aca="false">SH_Ran1_200!J184</f>
        <v>11.4472334801279</v>
      </c>
    </row>
    <row collapsed="false" customFormat="false" customHeight="false" hidden="false" ht="13.45" outlineLevel="0" r="81">
      <c r="A81" s="9" t="s">
        <v>4</v>
      </c>
      <c r="B81" s="6" t="n">
        <f aca="false">SH_ABC1_200!M184</f>
        <v>19774</v>
      </c>
      <c r="C81" s="6" t="n">
        <f aca="false">SH_ABC1_200!N184</f>
        <v>56100</v>
      </c>
      <c r="D81" s="6" t="n">
        <f aca="false">SH_ABC1_200!O184</f>
        <v>46.2400899301858</v>
      </c>
      <c r="F81" s="9" t="s">
        <v>4</v>
      </c>
      <c r="G81" s="6" t="n">
        <f aca="false">SH_Ran1_200!M184</f>
        <v>26568.1</v>
      </c>
      <c r="H81" s="6" t="n">
        <f aca="false">SH_Ran1_200!N184</f>
        <v>61600</v>
      </c>
      <c r="I81" s="6" t="n">
        <f aca="false">SH_Ran1_200!O184</f>
        <v>45.7055736230469</v>
      </c>
    </row>
    <row collapsed="false" customFormat="false" customHeight="false" hidden="false" ht="13.45" outlineLevel="0" r="82">
      <c r="A82" s="9" t="s">
        <v>5</v>
      </c>
      <c r="B82" s="6" t="n">
        <f aca="false">SH_ABC1_200!R184</f>
        <v>14019.1</v>
      </c>
      <c r="C82" s="6" t="n">
        <f aca="false">SH_ABC1_200!S184</f>
        <v>59800</v>
      </c>
      <c r="D82" s="6" t="n">
        <f aca="false">SH_ABC1_200!T184</f>
        <v>3.75372819514651</v>
      </c>
      <c r="F82" s="9" t="s">
        <v>5</v>
      </c>
      <c r="G82" s="6" t="n">
        <f aca="false">SH_Ran1_200!R184</f>
        <v>19928.9</v>
      </c>
      <c r="H82" s="6" t="n">
        <f aca="false">SH_Ran1_200!S184</f>
        <v>73600</v>
      </c>
      <c r="I82" s="6" t="n">
        <f aca="false">SH_Ran1_200!T184</f>
        <v>9.28388508381818</v>
      </c>
    </row>
    <row collapsed="false" customFormat="false" customHeight="false" hidden="false" ht="12.8" outlineLevel="0" r="83"/>
    <row collapsed="false" customFormat="false" customHeight="false" hidden="false" ht="13.45" outlineLevel="0" r="84">
      <c r="A84" s="7" t="s">
        <v>44</v>
      </c>
      <c r="B84" s="2" t="s">
        <v>6</v>
      </c>
      <c r="C84" s="2" t="s">
        <v>7</v>
      </c>
      <c r="D84" s="2" t="s">
        <v>8</v>
      </c>
      <c r="F84" s="7" t="s">
        <v>44</v>
      </c>
      <c r="G84" s="2" t="s">
        <v>6</v>
      </c>
      <c r="H84" s="2" t="s">
        <v>7</v>
      </c>
      <c r="I84" s="2" t="s">
        <v>8</v>
      </c>
    </row>
    <row collapsed="false" customFormat="false" customHeight="false" hidden="false" ht="12.9" outlineLevel="0" r="85">
      <c r="A85" s="8" t="s">
        <v>2</v>
      </c>
      <c r="B85" s="6" t="n">
        <f aca="false">SH_ABC1_200!C198</f>
        <v>9400.6</v>
      </c>
      <c r="C85" s="6" t="n">
        <f aca="false">SH_ABC1_200!D198</f>
        <v>35001.4</v>
      </c>
      <c r="D85" s="6" t="n">
        <f aca="false">SH_ABC1_200!E198</f>
        <v>0</v>
      </c>
      <c r="F85" s="8" t="s">
        <v>2</v>
      </c>
      <c r="G85" s="6" t="n">
        <f aca="false">SH_Ran1_200!C198</f>
        <v>12638.3</v>
      </c>
      <c r="H85" s="6" t="n">
        <f aca="false">SH_Ran1_200!D198</f>
        <v>46676.8</v>
      </c>
      <c r="I85" s="6" t="n">
        <f aca="false">SH_Ran1_200!E198</f>
        <v>0</v>
      </c>
    </row>
    <row collapsed="false" customFormat="false" customHeight="false" hidden="false" ht="13.45" outlineLevel="0" r="86">
      <c r="A86" s="9" t="s">
        <v>3</v>
      </c>
      <c r="B86" s="6" t="n">
        <f aca="false">SH_ABC1_200!H198</f>
        <v>10119.9</v>
      </c>
      <c r="C86" s="6" t="n">
        <f aca="false">SH_ABC1_200!I198</f>
        <v>67400</v>
      </c>
      <c r="D86" s="6" t="n">
        <f aca="false">SH_ABC1_200!J198</f>
        <v>7.65163925706869</v>
      </c>
      <c r="F86" s="9" t="s">
        <v>3</v>
      </c>
      <c r="G86" s="6" t="n">
        <f aca="false">SH_Ran1_200!H198</f>
        <v>13416.7</v>
      </c>
      <c r="H86" s="6" t="n">
        <f aca="false">SH_Ran1_200!I198</f>
        <v>74300</v>
      </c>
      <c r="I86" s="6" t="n">
        <f aca="false">SH_Ran1_200!J198</f>
        <v>6.1590562021791</v>
      </c>
    </row>
    <row collapsed="false" customFormat="false" customHeight="false" hidden="false" ht="13.45" outlineLevel="0" r="87">
      <c r="A87" s="9" t="s">
        <v>4</v>
      </c>
      <c r="B87" s="6" t="n">
        <f aca="false">SH_ABC1_200!M198</f>
        <v>13599.1</v>
      </c>
      <c r="C87" s="6" t="n">
        <f aca="false">SH_ABC1_200!N198</f>
        <v>70600</v>
      </c>
      <c r="D87" s="6" t="n">
        <f aca="false">SH_ABC1_200!O198</f>
        <v>44.6620428483288</v>
      </c>
      <c r="F87" s="9" t="s">
        <v>4</v>
      </c>
      <c r="G87" s="6" t="n">
        <f aca="false">SH_Ran1_200!M198</f>
        <v>18596.6</v>
      </c>
      <c r="H87" s="6" t="n">
        <f aca="false">SH_Ran1_200!N198</f>
        <v>66900</v>
      </c>
      <c r="I87" s="6" t="n">
        <f aca="false">SH_Ran1_200!O198</f>
        <v>47.1447900429646</v>
      </c>
    </row>
    <row collapsed="false" customFormat="false" customHeight="false" hidden="false" ht="13.45" outlineLevel="0" r="88">
      <c r="A88" s="9" t="s">
        <v>5</v>
      </c>
      <c r="B88" s="6" t="n">
        <f aca="false">SH_ABC1_200!R198</f>
        <v>9948.2</v>
      </c>
      <c r="C88" s="6" t="n">
        <f aca="false">SH_ABC1_200!S198</f>
        <v>55400</v>
      </c>
      <c r="D88" s="6" t="n">
        <f aca="false">SH_ABC1_200!T198</f>
        <v>5.75203835400921</v>
      </c>
      <c r="F88" s="9" t="s">
        <v>5</v>
      </c>
      <c r="G88" s="6" t="n">
        <f aca="false">SH_Ran1_200!R198</f>
        <v>14376.8</v>
      </c>
      <c r="H88" s="6" t="n">
        <f aca="false">SH_Ran1_200!S198</f>
        <v>68700</v>
      </c>
      <c r="I88" s="6" t="n">
        <f aca="false">SH_Ran1_200!T198</f>
        <v>13.7468055984113</v>
      </c>
    </row>
    <row collapsed="false" customFormat="false" customHeight="false" hidden="false" ht="12.8" outlineLevel="0" r="89"/>
    <row collapsed="false" customFormat="false" customHeight="false" hidden="false" ht="13.45" outlineLevel="0" r="90">
      <c r="A90" s="7" t="s">
        <v>45</v>
      </c>
      <c r="B90" s="2" t="s">
        <v>6</v>
      </c>
      <c r="C90" s="2" t="s">
        <v>7</v>
      </c>
      <c r="D90" s="2" t="s">
        <v>8</v>
      </c>
      <c r="F90" s="7" t="s">
        <v>45</v>
      </c>
      <c r="G90" s="2" t="s">
        <v>6</v>
      </c>
      <c r="H90" s="2" t="s">
        <v>7</v>
      </c>
      <c r="I90" s="2" t="s">
        <v>8</v>
      </c>
    </row>
    <row collapsed="false" customFormat="false" customHeight="false" hidden="false" ht="12.9" outlineLevel="0" r="91">
      <c r="A91" s="8" t="s">
        <v>2</v>
      </c>
      <c r="B91" s="6" t="n">
        <f aca="false">SH_ABC1_200!C212</f>
        <v>7151.9</v>
      </c>
      <c r="C91" s="6" t="n">
        <f aca="false">SH_ABC1_200!D212</f>
        <v>57981.6</v>
      </c>
      <c r="D91" s="6" t="n">
        <f aca="false">SH_ABC1_200!E212</f>
        <v>0</v>
      </c>
      <c r="F91" s="8" t="s">
        <v>2</v>
      </c>
      <c r="G91" s="6" t="n">
        <f aca="false">SH_Ran1_200!C212</f>
        <v>9689.3</v>
      </c>
      <c r="H91" s="6" t="n">
        <f aca="false">SH_Ran1_200!D212</f>
        <v>76818.2</v>
      </c>
      <c r="I91" s="6" t="n">
        <f aca="false">SH_Ran1_200!E212</f>
        <v>0</v>
      </c>
    </row>
    <row collapsed="false" customFormat="false" customHeight="false" hidden="false" ht="13.45" outlineLevel="0" r="92">
      <c r="A92" s="9" t="s">
        <v>3</v>
      </c>
      <c r="B92" s="6" t="n">
        <f aca="false">SH_ABC1_200!H212</f>
        <v>7816.6</v>
      </c>
      <c r="C92" s="6" t="n">
        <f aca="false">SH_ABC1_200!I212</f>
        <v>58200</v>
      </c>
      <c r="D92" s="6" t="n">
        <f aca="false">SH_ABC1_200!J212</f>
        <v>9.29403375326837</v>
      </c>
      <c r="F92" s="9" t="s">
        <v>3</v>
      </c>
      <c r="G92" s="6" t="n">
        <f aca="false">SH_Ran1_200!H212</f>
        <v>10301.4</v>
      </c>
      <c r="H92" s="6" t="n">
        <f aca="false">SH_Ran1_200!I212</f>
        <v>63400</v>
      </c>
      <c r="I92" s="6" t="n">
        <f aca="false">SH_Ran1_200!J212</f>
        <v>6.31727782192729</v>
      </c>
    </row>
    <row collapsed="false" customFormat="false" customHeight="false" hidden="false" ht="13.45" outlineLevel="0" r="93">
      <c r="A93" s="9" t="s">
        <v>4</v>
      </c>
      <c r="B93" s="6" t="n">
        <f aca="false">SH_ABC1_200!M212</f>
        <v>10743.5</v>
      </c>
      <c r="C93" s="6" t="n">
        <f aca="false">SH_ABC1_200!N212</f>
        <v>61700</v>
      </c>
      <c r="D93" s="6" t="n">
        <f aca="false">SH_ABC1_200!O212</f>
        <v>50.2188229701198</v>
      </c>
      <c r="F93" s="9" t="s">
        <v>4</v>
      </c>
      <c r="G93" s="6" t="n">
        <f aca="false">SH_Ran1_200!M212</f>
        <v>14698.1</v>
      </c>
      <c r="H93" s="6" t="n">
        <f aca="false">SH_Ran1_200!N212</f>
        <v>60600</v>
      </c>
      <c r="I93" s="6" t="n">
        <f aca="false">SH_Ran1_200!O212</f>
        <v>51.6941368313501</v>
      </c>
    </row>
    <row collapsed="false" customFormat="false" customHeight="false" hidden="false" ht="13.45" outlineLevel="0" r="94">
      <c r="A94" s="9" t="s">
        <v>5</v>
      </c>
      <c r="B94" s="6" t="n">
        <f aca="false">SH_ABC1_200!R212</f>
        <v>8037.4</v>
      </c>
      <c r="C94" s="6" t="n">
        <f aca="false">SH_ABC1_200!S212</f>
        <v>74600</v>
      </c>
      <c r="D94" s="6" t="n">
        <f aca="false">SH_ABC1_200!T212</f>
        <v>12.6175230141938</v>
      </c>
      <c r="F94" s="9" t="s">
        <v>5</v>
      </c>
      <c r="G94" s="6" t="n">
        <f aca="false">SH_Ran1_200!R212</f>
        <v>11673.6</v>
      </c>
      <c r="H94" s="6" t="n">
        <f aca="false">SH_Ran1_200!S212</f>
        <v>69400</v>
      </c>
      <c r="I94" s="6" t="n">
        <f aca="false">SH_Ran1_200!T212</f>
        <v>20.3724517679085</v>
      </c>
    </row>
    <row collapsed="false" customFormat="false" customHeight="false" hidden="false" ht="12.8" outlineLevel="0" r="95"/>
    <row collapsed="false" customFormat="false" customHeight="false" hidden="false" ht="13.4" outlineLevel="0" r="96">
      <c r="A96" s="7" t="s">
        <v>46</v>
      </c>
      <c r="B96" s="2" t="s">
        <v>6</v>
      </c>
      <c r="C96" s="2" t="s">
        <v>7</v>
      </c>
      <c r="D96" s="2" t="s">
        <v>8</v>
      </c>
      <c r="F96" s="7" t="s">
        <v>46</v>
      </c>
      <c r="G96" s="2" t="s">
        <v>6</v>
      </c>
      <c r="H96" s="2" t="s">
        <v>7</v>
      </c>
      <c r="I96" s="2" t="s">
        <v>8</v>
      </c>
    </row>
    <row collapsed="false" customFormat="false" customHeight="false" hidden="false" ht="12.9" outlineLevel="0" r="97">
      <c r="A97" s="8" t="s">
        <v>2</v>
      </c>
      <c r="B97" s="6" t="n">
        <f aca="false">SH_ABC1_200!C226</f>
        <v>5848.8</v>
      </c>
      <c r="C97" s="6" t="n">
        <f aca="false">SH_ABC1_200!D226</f>
        <v>79894.2</v>
      </c>
      <c r="D97" s="6" t="n">
        <f aca="false">SH_ABC1_200!E226</f>
        <v>0</v>
      </c>
      <c r="F97" s="8" t="s">
        <v>2</v>
      </c>
      <c r="G97" s="6" t="n">
        <f aca="false">SH_Ran1_200!C226</f>
        <v>7844.9</v>
      </c>
      <c r="H97" s="6" t="n">
        <f aca="false">SH_Ran1_200!D226</f>
        <v>102330.3</v>
      </c>
      <c r="I97" s="6" t="n">
        <f aca="false">SH_Ran1_200!E226</f>
        <v>0</v>
      </c>
    </row>
    <row collapsed="false" customFormat="false" customHeight="false" hidden="false" ht="13.45" outlineLevel="0" r="98">
      <c r="A98" s="9" t="s">
        <v>3</v>
      </c>
      <c r="B98" s="6" t="n">
        <f aca="false">SH_ABC1_200!H226</f>
        <v>6403.5</v>
      </c>
      <c r="C98" s="6" t="n">
        <f aca="false">SH_ABC1_200!I226</f>
        <v>69800</v>
      </c>
      <c r="D98" s="6" t="n">
        <f aca="false">SH_ABC1_200!J226</f>
        <v>9.48399671727534</v>
      </c>
      <c r="F98" s="9" t="s">
        <v>3</v>
      </c>
      <c r="G98" s="6" t="n">
        <f aca="false">SH_Ran1_200!H226</f>
        <v>8377.3</v>
      </c>
      <c r="H98" s="6" t="n">
        <f aca="false">SH_Ran1_200!I226</f>
        <v>51200</v>
      </c>
      <c r="I98" s="6" t="n">
        <f aca="false">SH_Ran1_200!J226</f>
        <v>6.78657471733228</v>
      </c>
    </row>
    <row collapsed="false" customFormat="false" customHeight="false" hidden="false" ht="13.45" outlineLevel="0" r="99">
      <c r="A99" s="9" t="s">
        <v>4</v>
      </c>
      <c r="B99" s="6" t="n">
        <f aca="false">SH_ABC1_200!M226</f>
        <v>8935.5</v>
      </c>
      <c r="C99" s="6" t="n">
        <f aca="false">SH_ABC1_200!N226</f>
        <v>67400</v>
      </c>
      <c r="D99" s="6" t="n">
        <f aca="false">SH_ABC1_200!O226</f>
        <v>52.774928190398</v>
      </c>
      <c r="F99" s="9" t="s">
        <v>4</v>
      </c>
      <c r="G99" s="6" t="n">
        <f aca="false">SH_Ran1_200!M226</f>
        <v>12149.2</v>
      </c>
      <c r="H99" s="6" t="n">
        <f aca="false">SH_Ran1_200!N226</f>
        <v>69100</v>
      </c>
      <c r="I99" s="6" t="n">
        <f aca="false">SH_Ran1_200!O226</f>
        <v>54.867493530829</v>
      </c>
    </row>
    <row collapsed="false" customFormat="false" customHeight="false" hidden="false" ht="13.45" outlineLevel="0" r="100">
      <c r="A100" s="9" t="s">
        <v>5</v>
      </c>
      <c r="B100" s="6" t="n">
        <f aca="false">SH_ABC1_200!R226</f>
        <v>6788.6</v>
      </c>
      <c r="C100" s="6" t="n">
        <f aca="false">SH_ABC1_200!S226</f>
        <v>69100</v>
      </c>
      <c r="D100" s="6" t="n">
        <f aca="false">SH_ABC1_200!T226</f>
        <v>16.0682533169197</v>
      </c>
      <c r="F100" s="9" t="s">
        <v>5</v>
      </c>
      <c r="G100" s="6" t="n">
        <f aca="false">SH_Ran1_200!R226</f>
        <v>9821.1</v>
      </c>
      <c r="H100" s="6" t="n">
        <f aca="false">SH_Ran1_200!S226</f>
        <v>62100</v>
      </c>
      <c r="I100" s="6" t="n">
        <f aca="false">SH_Ran1_200!T226</f>
        <v>25.1526002574134</v>
      </c>
    </row>
    <row collapsed="false" customFormat="false" customHeight="false" hidden="false" ht="12.8" outlineLevel="0" r="101"/>
    <row collapsed="false" customFormat="false" customHeight="false" hidden="false" ht="12.8" outlineLevel="0" r="102"/>
    <row collapsed="false" customFormat="false" customHeight="false" hidden="false" ht="13.45" outlineLevel="0" r="103">
      <c r="A103" s="7" t="s">
        <v>47</v>
      </c>
      <c r="B103" s="2" t="s">
        <v>6</v>
      </c>
      <c r="C103" s="2" t="s">
        <v>7</v>
      </c>
      <c r="D103" s="2" t="s">
        <v>8</v>
      </c>
      <c r="F103" s="7" t="s">
        <v>47</v>
      </c>
      <c r="G103" s="2" t="s">
        <v>6</v>
      </c>
      <c r="H103" s="2" t="s">
        <v>7</v>
      </c>
      <c r="I103" s="2" t="s">
        <v>8</v>
      </c>
    </row>
    <row collapsed="false" customFormat="false" customHeight="false" hidden="false" ht="12.9" outlineLevel="0" r="104">
      <c r="A104" s="8" t="s">
        <v>2</v>
      </c>
      <c r="B104" s="6" t="n">
        <f aca="false">SH_ABC1_200!C241</f>
        <v>16976.4</v>
      </c>
      <c r="C104" s="6" t="n">
        <f aca="false">SH_ABC1_200!D241</f>
        <v>28268.2</v>
      </c>
      <c r="D104" s="6" t="n">
        <f aca="false">SH_ABC1_200!E241</f>
        <v>0</v>
      </c>
      <c r="F104" s="8" t="s">
        <v>2</v>
      </c>
      <c r="G104" s="6" t="n">
        <f aca="false">SH_Ran1_200!C241</f>
        <v>23053.4</v>
      </c>
      <c r="H104" s="6" t="n">
        <f aca="false">SH_Ran1_200!D241</f>
        <v>32024.6</v>
      </c>
      <c r="I104" s="6" t="n">
        <f aca="false">SH_Ran1_200!E241</f>
        <v>0</v>
      </c>
    </row>
    <row collapsed="false" customFormat="false" customHeight="false" hidden="false" ht="13.45" outlineLevel="0" r="105">
      <c r="A105" s="9" t="s">
        <v>3</v>
      </c>
      <c r="B105" s="6" t="n">
        <f aca="false">SH_ABC1_200!H241</f>
        <v>18906.1</v>
      </c>
      <c r="C105" s="6" t="n">
        <f aca="false">SH_ABC1_200!I241</f>
        <v>287400</v>
      </c>
      <c r="D105" s="6" t="n">
        <f aca="false">SH_ABC1_200!J241</f>
        <v>11.3669564807615</v>
      </c>
      <c r="F105" s="9" t="s">
        <v>3</v>
      </c>
      <c r="G105" s="6" t="n">
        <f aca="false">SH_Ran1_200!H241</f>
        <v>25177.4</v>
      </c>
      <c r="H105" s="6" t="n">
        <f aca="false">SH_Ran1_200!I241</f>
        <v>331700</v>
      </c>
      <c r="I105" s="6" t="n">
        <f aca="false">SH_Ran1_200!J241</f>
        <v>9.21339151708642</v>
      </c>
    </row>
    <row collapsed="false" customFormat="false" customHeight="false" hidden="false" ht="13.45" outlineLevel="0" r="106">
      <c r="A106" s="9" t="s">
        <v>4</v>
      </c>
      <c r="B106" s="6" t="n">
        <f aca="false">SH_ABC1_200!M241</f>
        <v>24585.4</v>
      </c>
      <c r="C106" s="6" t="n">
        <f aca="false">SH_ABC1_200!N241</f>
        <v>310200</v>
      </c>
      <c r="D106" s="6" t="n">
        <f aca="false">SH_ABC1_200!O241</f>
        <v>44.8210456869536</v>
      </c>
      <c r="F106" s="9" t="s">
        <v>4</v>
      </c>
      <c r="G106" s="6" t="n">
        <f aca="false">SH_Ran1_200!M241</f>
        <v>32972.9</v>
      </c>
      <c r="H106" s="6" t="n">
        <f aca="false">SH_Ran1_200!N241</f>
        <v>273100</v>
      </c>
      <c r="I106" s="6" t="n">
        <f aca="false">SH_Ran1_200!O241</f>
        <v>43.0283602418732</v>
      </c>
    </row>
    <row collapsed="false" customFormat="false" customHeight="false" hidden="false" ht="13.45" outlineLevel="0" r="107">
      <c r="A107" s="9" t="s">
        <v>5</v>
      </c>
      <c r="B107" s="6" t="n">
        <f aca="false">SH_ABC1_200!R241</f>
        <v>17780</v>
      </c>
      <c r="C107" s="6" t="n">
        <f aca="false">SH_ABC1_200!S241</f>
        <v>291800</v>
      </c>
      <c r="D107" s="6" t="n">
        <f aca="false">SH_ABC1_200!T241</f>
        <v>4.73979994580392</v>
      </c>
      <c r="F107" s="9" t="s">
        <v>5</v>
      </c>
      <c r="G107" s="6" t="n">
        <f aca="false">SH_Ran1_200!R241</f>
        <v>24695.9</v>
      </c>
      <c r="H107" s="6" t="n">
        <f aca="false">SH_Ran1_200!S241</f>
        <v>284600</v>
      </c>
      <c r="I107" s="6" t="n">
        <f aca="false">SH_Ran1_200!T241</f>
        <v>7.17636694253613</v>
      </c>
    </row>
    <row collapsed="false" customFormat="false" customHeight="false" hidden="false" ht="12.8" outlineLevel="0" r="108"/>
    <row collapsed="false" customFormat="false" customHeight="false" hidden="false" ht="13.45" outlineLevel="0" r="109">
      <c r="A109" s="7" t="s">
        <v>48</v>
      </c>
      <c r="B109" s="2" t="s">
        <v>6</v>
      </c>
      <c r="C109" s="2" t="s">
        <v>7</v>
      </c>
      <c r="D109" s="2" t="s">
        <v>8</v>
      </c>
      <c r="F109" s="7" t="s">
        <v>48</v>
      </c>
      <c r="G109" s="2" t="s">
        <v>6</v>
      </c>
      <c r="H109" s="2" t="s">
        <v>7</v>
      </c>
      <c r="I109" s="2" t="s">
        <v>8</v>
      </c>
    </row>
    <row collapsed="false" customFormat="false" customHeight="false" hidden="false" ht="12.9" outlineLevel="0" r="110">
      <c r="A110" s="8" t="s">
        <v>2</v>
      </c>
      <c r="B110" s="6" t="n">
        <f aca="false">SH_ABC1_200!C255</f>
        <v>11233.7</v>
      </c>
      <c r="C110" s="6" t="n">
        <f aca="false">SH_ABC1_200!D255</f>
        <v>53735.3</v>
      </c>
      <c r="D110" s="6" t="n">
        <f aca="false">SH_ABC1_200!E255</f>
        <v>0</v>
      </c>
      <c r="F110" s="8" t="s">
        <v>2</v>
      </c>
      <c r="G110" s="6" t="n">
        <f aca="false">SH_Ran1_200!C255</f>
        <v>15433</v>
      </c>
      <c r="H110" s="6" t="n">
        <f aca="false">SH_Ran1_200!D255</f>
        <v>75097.4</v>
      </c>
      <c r="I110" s="6" t="n">
        <f aca="false">SH_Ran1_200!E255</f>
        <v>0</v>
      </c>
    </row>
    <row collapsed="false" customFormat="false" customHeight="false" hidden="false" ht="13.45" outlineLevel="0" r="111">
      <c r="A111" s="9" t="s">
        <v>3</v>
      </c>
      <c r="B111" s="6" t="n">
        <f aca="false">SH_ABC1_200!H255</f>
        <v>12439.4</v>
      </c>
      <c r="C111" s="6" t="n">
        <f aca="false">SH_ABC1_200!I255</f>
        <v>278700</v>
      </c>
      <c r="D111" s="6" t="n">
        <f aca="false">SH_ABC1_200!J255</f>
        <v>10.7328840898368</v>
      </c>
      <c r="F111" s="9" t="s">
        <v>3</v>
      </c>
      <c r="G111" s="6" t="n">
        <f aca="false">SH_Ran1_200!H255</f>
        <v>16503.6</v>
      </c>
      <c r="H111" s="6" t="n">
        <f aca="false">SH_Ran1_200!I255</f>
        <v>316300</v>
      </c>
      <c r="I111" s="6" t="n">
        <f aca="false">SH_Ran1_200!J255</f>
        <v>6.93708287436013</v>
      </c>
    </row>
    <row collapsed="false" customFormat="false" customHeight="false" hidden="false" ht="13.45" outlineLevel="0" r="112">
      <c r="A112" s="9" t="s">
        <v>4</v>
      </c>
      <c r="B112" s="6" t="n">
        <f aca="false">SH_ABC1_200!M255</f>
        <v>16537.7</v>
      </c>
      <c r="C112" s="6" t="n">
        <f aca="false">SH_ABC1_200!N255</f>
        <v>331200</v>
      </c>
      <c r="D112" s="6" t="n">
        <f aca="false">SH_ABC1_200!O255</f>
        <v>47.2150760657664</v>
      </c>
      <c r="F112" s="9" t="s">
        <v>4</v>
      </c>
      <c r="G112" s="6" t="n">
        <f aca="false">SH_Ran1_200!M255</f>
        <v>22859.5</v>
      </c>
      <c r="H112" s="6" t="n">
        <f aca="false">SH_Ran1_200!N255</f>
        <v>268000</v>
      </c>
      <c r="I112" s="6" t="n">
        <f aca="false">SH_Ran1_200!O255</f>
        <v>48.1209097388713</v>
      </c>
    </row>
    <row collapsed="false" customFormat="false" customHeight="false" hidden="false" ht="13.45" outlineLevel="0" r="113">
      <c r="A113" s="9" t="s">
        <v>5</v>
      </c>
      <c r="B113" s="6" t="n">
        <f aca="false">SH_ABC1_200!R255</f>
        <v>12266.6</v>
      </c>
      <c r="C113" s="6" t="n">
        <f aca="false">SH_ABC1_200!S255</f>
        <v>286400</v>
      </c>
      <c r="D113" s="6" t="n">
        <f aca="false">SH_ABC1_200!T255</f>
        <v>9.25203512709526</v>
      </c>
      <c r="F113" s="9" t="s">
        <v>5</v>
      </c>
      <c r="G113" s="6" t="n">
        <f aca="false">SH_Ran1_200!R255</f>
        <v>17702.5</v>
      </c>
      <c r="H113" s="6" t="n">
        <f aca="false">SH_Ran1_200!S255</f>
        <v>279200</v>
      </c>
      <c r="I113" s="6" t="n">
        <f aca="false">SH_Ran1_200!T255</f>
        <v>14.709960861564</v>
      </c>
    </row>
    <row collapsed="false" customFormat="false" customHeight="false" hidden="false" ht="12.8" outlineLevel="0" r="114"/>
    <row collapsed="false" customFormat="false" customHeight="false" hidden="false" ht="13.45" outlineLevel="0" r="115">
      <c r="A115" s="7" t="s">
        <v>49</v>
      </c>
      <c r="B115" s="2" t="s">
        <v>6</v>
      </c>
      <c r="C115" s="2" t="s">
        <v>7</v>
      </c>
      <c r="D115" s="2" t="s">
        <v>8</v>
      </c>
      <c r="F115" s="7" t="s">
        <v>49</v>
      </c>
      <c r="G115" s="2" t="s">
        <v>6</v>
      </c>
      <c r="H115" s="2" t="s">
        <v>7</v>
      </c>
      <c r="I115" s="2" t="s">
        <v>8</v>
      </c>
    </row>
    <row collapsed="false" customFormat="false" customHeight="false" hidden="false" ht="12.9" outlineLevel="0" r="116">
      <c r="A116" s="8" t="s">
        <v>2</v>
      </c>
      <c r="B116" s="6" t="n">
        <f aca="false">SH_ABC1_200!C269</f>
        <v>8700.3</v>
      </c>
      <c r="C116" s="6" t="n">
        <f aca="false">SH_ABC1_200!D269</f>
        <v>99249.1</v>
      </c>
      <c r="D116" s="6" t="n">
        <f aca="false">SH_ABC1_200!E269</f>
        <v>0</v>
      </c>
      <c r="F116" s="8" t="s">
        <v>2</v>
      </c>
      <c r="G116" s="6" t="n">
        <f aca="false">SH_Ran1_200!C269</f>
        <v>11754.2</v>
      </c>
      <c r="H116" s="6" t="n">
        <f aca="false">SH_Ran1_200!D269</f>
        <v>134069</v>
      </c>
      <c r="I116" s="6" t="n">
        <f aca="false">SH_Ran1_200!E269</f>
        <v>0</v>
      </c>
    </row>
    <row collapsed="false" customFormat="false" customHeight="false" hidden="false" ht="13.45" outlineLevel="0" r="117">
      <c r="A117" s="9" t="s">
        <v>3</v>
      </c>
      <c r="B117" s="6" t="n">
        <f aca="false">SH_ABC1_200!H269</f>
        <v>9676.9</v>
      </c>
      <c r="C117" s="6" t="n">
        <f aca="false">SH_ABC1_200!I269</f>
        <v>269600</v>
      </c>
      <c r="D117" s="6" t="n">
        <f aca="false">SH_ABC1_200!J269</f>
        <v>11.2249002907946</v>
      </c>
      <c r="F117" s="9" t="s">
        <v>3</v>
      </c>
      <c r="G117" s="6" t="n">
        <f aca="false">SH_Ran1_200!H269</f>
        <v>12719.5</v>
      </c>
      <c r="H117" s="6" t="n">
        <f aca="false">SH_Ran1_200!I269</f>
        <v>322800</v>
      </c>
      <c r="I117" s="6" t="n">
        <f aca="false">SH_Ran1_200!J269</f>
        <v>8.21238365860713</v>
      </c>
    </row>
    <row collapsed="false" customFormat="false" customHeight="false" hidden="false" ht="13.45" outlineLevel="0" r="118">
      <c r="A118" s="9" t="s">
        <v>4</v>
      </c>
      <c r="B118" s="6" t="n">
        <f aca="false">SH_ABC1_200!M269</f>
        <v>13244.5</v>
      </c>
      <c r="C118" s="6" t="n">
        <f aca="false">SH_ABC1_200!N269</f>
        <v>270800</v>
      </c>
      <c r="D118" s="6" t="n">
        <f aca="false">SH_ABC1_200!O269</f>
        <v>52.2303828603611</v>
      </c>
      <c r="F118" s="9" t="s">
        <v>4</v>
      </c>
      <c r="G118" s="6" t="n">
        <f aca="false">SH_Ran1_200!M269</f>
        <v>18101.9</v>
      </c>
      <c r="H118" s="6" t="n">
        <f aca="false">SH_Ran1_200!N269</f>
        <v>293800</v>
      </c>
      <c r="I118" s="6" t="n">
        <f aca="false">SH_Ran1_200!O269</f>
        <v>54.0036752820269</v>
      </c>
    </row>
    <row collapsed="false" customFormat="false" customHeight="false" hidden="false" ht="13.45" outlineLevel="0" r="119">
      <c r="A119" s="9" t="s">
        <v>5</v>
      </c>
      <c r="B119" s="6" t="n">
        <f aca="false">SH_ABC1_200!R269</f>
        <v>9866.8</v>
      </c>
      <c r="C119" s="6" t="n">
        <f aca="false">SH_ABC1_200!S269</f>
        <v>256600</v>
      </c>
      <c r="D119" s="6" t="n">
        <f aca="false">SH_ABC1_200!T269</f>
        <v>13.5380826898956</v>
      </c>
      <c r="F119" s="9" t="s">
        <v>5</v>
      </c>
      <c r="G119" s="6" t="n">
        <f aca="false">SH_Ran1_200!R269</f>
        <v>14377.7</v>
      </c>
      <c r="H119" s="6" t="n">
        <f aca="false">SH_Ran1_200!S269</f>
        <v>291100</v>
      </c>
      <c r="I119" s="6" t="n">
        <f aca="false">SH_Ran1_200!T269</f>
        <v>22.2115499039491</v>
      </c>
    </row>
    <row collapsed="false" customFormat="false" customHeight="false" hidden="false" ht="12.8" outlineLevel="0" r="120"/>
    <row collapsed="false" customFormat="false" customHeight="false" hidden="false" ht="13.45" outlineLevel="0" r="121">
      <c r="A121" s="7" t="s">
        <v>50</v>
      </c>
      <c r="B121" s="2" t="s">
        <v>6</v>
      </c>
      <c r="C121" s="2" t="s">
        <v>7</v>
      </c>
      <c r="D121" s="2" t="s">
        <v>8</v>
      </c>
      <c r="F121" s="7" t="s">
        <v>50</v>
      </c>
      <c r="G121" s="2" t="s">
        <v>6</v>
      </c>
      <c r="H121" s="2" t="s">
        <v>7</v>
      </c>
      <c r="I121" s="2" t="s">
        <v>8</v>
      </c>
    </row>
    <row collapsed="false" customFormat="false" customHeight="false" hidden="false" ht="12.9" outlineLevel="0" r="122">
      <c r="A122" s="8" t="s">
        <v>2</v>
      </c>
      <c r="B122" s="6" t="n">
        <f aca="false">SH_ABC1_200!C283</f>
        <v>7420.7</v>
      </c>
      <c r="C122" s="6" t="n">
        <f aca="false">SH_ABC1_200!D283</f>
        <v>149462.6</v>
      </c>
      <c r="D122" s="6" t="n">
        <f aca="false">SH_ABC1_200!E283</f>
        <v>0</v>
      </c>
      <c r="F122" s="8" t="s">
        <v>2</v>
      </c>
      <c r="G122" s="6" t="n">
        <f aca="false">SH_Ran1_200!C283</f>
        <v>9942.8</v>
      </c>
      <c r="H122" s="6" t="n">
        <f aca="false">SH_Ran1_200!D283</f>
        <v>187574</v>
      </c>
      <c r="I122" s="6" t="n">
        <f aca="false">SH_Ran1_200!E283</f>
        <v>0</v>
      </c>
    </row>
    <row collapsed="false" customFormat="false" customHeight="false" hidden="false" ht="13.45" outlineLevel="0" r="123">
      <c r="A123" s="9" t="s">
        <v>3</v>
      </c>
      <c r="B123" s="6" t="n">
        <f aca="false">SH_ABC1_200!H283</f>
        <v>7959.2</v>
      </c>
      <c r="C123" s="6" t="n">
        <f aca="false">SH_ABC1_200!I283</f>
        <v>295100</v>
      </c>
      <c r="D123" s="6" t="n">
        <f aca="false">SH_ABC1_200!J283</f>
        <v>7.25672780195938</v>
      </c>
      <c r="F123" s="9" t="s">
        <v>3</v>
      </c>
      <c r="G123" s="6" t="n">
        <f aca="false">SH_Ran1_200!H283</f>
        <v>10434.7</v>
      </c>
      <c r="H123" s="6" t="n">
        <f aca="false">SH_Ran1_200!I283</f>
        <v>278500</v>
      </c>
      <c r="I123" s="6" t="n">
        <f aca="false">SH_Ran1_200!J283</f>
        <v>4.94729854769282</v>
      </c>
    </row>
    <row collapsed="false" customFormat="false" customHeight="false" hidden="false" ht="13.45" outlineLevel="0" r="124">
      <c r="A124" s="9" t="s">
        <v>4</v>
      </c>
      <c r="B124" s="6" t="n">
        <f aca="false">SH_ABC1_200!M283</f>
        <v>11075.1</v>
      </c>
      <c r="C124" s="6" t="n">
        <f aca="false">SH_ABC1_200!N283</f>
        <v>281500</v>
      </c>
      <c r="D124" s="6" t="n">
        <f aca="false">SH_ABC1_200!O283</f>
        <v>49.2460280027491</v>
      </c>
      <c r="F124" s="9" t="s">
        <v>4</v>
      </c>
      <c r="G124" s="6" t="n">
        <f aca="false">SH_Ran1_200!M283</f>
        <v>15022.2</v>
      </c>
      <c r="H124" s="6" t="n">
        <f aca="false">SH_Ran1_200!N283</f>
        <v>311300</v>
      </c>
      <c r="I124" s="6" t="n">
        <f aca="false">SH_Ran1_200!O283</f>
        <v>51.086213139156</v>
      </c>
    </row>
    <row collapsed="false" customFormat="false" customHeight="false" hidden="false" ht="12.9" outlineLevel="0" r="125">
      <c r="A125" s="9" t="s">
        <v>5</v>
      </c>
      <c r="B125" s="6" t="n">
        <f aca="false">SH_ABC1_200!R283</f>
        <v>8502.9</v>
      </c>
      <c r="C125" s="6" t="n">
        <f aca="false">SH_ABC1_200!S283</f>
        <v>299000</v>
      </c>
      <c r="D125" s="6" t="n">
        <f aca="false">SH_ABC1_200!T283</f>
        <v>14.5433971414331</v>
      </c>
      <c r="F125" s="9" t="s">
        <v>5</v>
      </c>
      <c r="G125" s="6" t="n">
        <f aca="false">SH_Ran1_200!R283</f>
        <v>12198.1</v>
      </c>
      <c r="H125" s="6" t="n">
        <f aca="false">SH_Ran1_200!S283</f>
        <v>330600</v>
      </c>
      <c r="I125" s="6" t="n">
        <f aca="false">SH_Ran1_200!T283</f>
        <v>22.8384121165737</v>
      </c>
    </row>
    <row collapsed="false" customFormat="false" customHeight="false" hidden="false" ht="12.8" outlineLevel="0" r="126"/>
    <row collapsed="false" customFormat="false" customHeight="false" hidden="false" ht="12.8" outlineLevel="0" r="127"/>
    <row collapsed="false" customFormat="false" customHeight="false" hidden="false" ht="13.4" outlineLevel="0" r="128">
      <c r="A128" s="7" t="s">
        <v>51</v>
      </c>
      <c r="B128" s="2" t="s">
        <v>6</v>
      </c>
      <c r="C128" s="2" t="s">
        <v>7</v>
      </c>
      <c r="D128" s="2" t="s">
        <v>8</v>
      </c>
      <c r="F128" s="7" t="s">
        <v>52</v>
      </c>
      <c r="G128" s="2" t="s">
        <v>6</v>
      </c>
      <c r="H128" s="2" t="s">
        <v>7</v>
      </c>
      <c r="I128" s="2" t="s">
        <v>8</v>
      </c>
    </row>
    <row collapsed="false" customFormat="false" customHeight="false" hidden="false" ht="12.9" outlineLevel="0" r="129">
      <c r="A129" s="8" t="s">
        <v>2</v>
      </c>
      <c r="B129" s="6" t="n">
        <f aca="false">AVERAGE(B4,B10,B16,B22,B29,B35,B41,B47,B54,B60,B66,B72,B79,B85,B91,B97,B104,B110,B116,B122)</f>
        <v>6779.46</v>
      </c>
      <c r="C129" s="6" t="n">
        <f aca="false">AVERAGE(C4,C10,C16,C22,C29,C35,C41,C47,C54,C60,C66,C72,C79,C85,C91,C97,C104,C110,C116,C122)</f>
        <v>33701.375</v>
      </c>
      <c r="D129" s="6" t="n">
        <f aca="false">AVERAGE(D4,D10,D16,D22,D29,D35,D41,D47,D54,D60,D66,D72,D79,D85,D91,D97,D104,D110,D116,D122)</f>
        <v>0.0363253856942498</v>
      </c>
      <c r="F129" s="8" t="s">
        <v>2</v>
      </c>
      <c r="G129" s="6" t="n">
        <f aca="false">AVERAGE(G4,G10,G16,G22,G29,G35,G41,G47,G54,G60,G66,G72,G79,G85,G91,G97,G104,G110,G116,G122)</f>
        <v>9179.615</v>
      </c>
      <c r="H129" s="6" t="n">
        <f aca="false">AVERAGE(H4,H10,H16,H22,H29,H35,H41,H47,H54,H60,H66,H72,H79,H85,H91,H97,H104,H110,H116,H122)</f>
        <v>43803.105</v>
      </c>
      <c r="I129" s="6" t="n">
        <f aca="false">AVERAGE(I4,I10,I16,I22,I29,I35,I41,I47,I54,I60,I66,I72,I79,I85,I91,I97,I104,I110,I116,I122)</f>
        <v>0.00730073293632603</v>
      </c>
    </row>
    <row collapsed="false" customFormat="false" customHeight="false" hidden="false" ht="13.45" outlineLevel="0" r="130">
      <c r="A130" s="9" t="s">
        <v>3</v>
      </c>
      <c r="B130" s="6" t="n">
        <f aca="false">AVERAGE(B5,B11,B17,B23,B30,B36,B42,B48,B55,B61,B67,B73,B80,B86,B92,B98,B105,B111,B117,B123)</f>
        <v>7439.16</v>
      </c>
      <c r="C130" s="6" t="n">
        <f aca="false">AVERAGE(C5,C11,C17,C23,C30,C36,C42,C48,C55,C61,C67,C73,C80,C86,C92,C98,C105,C111,C117,C123)</f>
        <v>74580</v>
      </c>
      <c r="D130" s="6" t="n">
        <f aca="false">AVERAGE(D5,D11,D17,D23,D30,D36,D42,D48,D55,D61,D67,D73,D80,D86,D92,D98,D105,D111,D117,D123)</f>
        <v>8.73086015041835</v>
      </c>
      <c r="F130" s="9" t="s">
        <v>3</v>
      </c>
      <c r="G130" s="6" t="n">
        <f aca="false">AVERAGE(G5,G11,G17,G23,G30,G36,G42,G48,G55,G61,G67,G73,G80,G86,G92,G98,G105,G111,G117,G123)</f>
        <v>9845.39</v>
      </c>
      <c r="H130" s="6" t="n">
        <f aca="false">AVERAGE(H5,H11,H17,H23,H30,H36,H42,H48,H55,H61,H67,H73,H80,H86,H92,H98,H105,H111,H117,H123)</f>
        <v>81610</v>
      </c>
      <c r="I130" s="6" t="n">
        <f aca="false">AVERAGE(I5,I11,I17,I23,I30,I36,I42,I48,I55,I61,I67,I73,I80,I86,I92,I98,I105,I111,I117,I123)</f>
        <v>6.3923379253127</v>
      </c>
    </row>
    <row collapsed="false" customFormat="false" customHeight="false" hidden="false" ht="13.45" outlineLevel="0" r="131">
      <c r="A131" s="9" t="s">
        <v>4</v>
      </c>
      <c r="B131" s="6" t="n">
        <f aca="false">AVERAGE(B6,B12,B18,B24,B31,B37,B43,B49,B56,B62,B68,B74,B81,B87,B93,B99,B106,B112,B118,B124)</f>
        <v>9991.82</v>
      </c>
      <c r="C131" s="6" t="n">
        <f aca="false">AVERAGE(C6,C12,C18,C24,C31,C37,C43,C49,C56,C62,C68,C74,C81,C87,C93,C99,C106,C112,C118,C124)</f>
        <v>78520</v>
      </c>
      <c r="D131" s="6" t="n">
        <f aca="false">AVERAGE(D6,D12,D18,D24,D31,D37,D43,D49,D56,D62,D68,D74,D81,D87,D93,D99,D106,D112,D118,D124)</f>
        <v>48.0833552023812</v>
      </c>
      <c r="F131" s="9" t="s">
        <v>4</v>
      </c>
      <c r="G131" s="6" t="n">
        <f aca="false">AVERAGE(G6,G12,G18,G24,G31,G37,G43,G49,G56,G62,G68,G74,G81,G87,G93,G99,G106,G112,G118,G124)</f>
        <v>13574.51</v>
      </c>
      <c r="H131" s="6" t="n">
        <f aca="false">AVERAGE(H6,H12,H18,H24,H31,H37,H43,H49,H56,H62,H68,H74,H81,H87,H93,H99,H106,H112,H118,H124)</f>
        <v>76560</v>
      </c>
      <c r="I131" s="6" t="n">
        <f aca="false">AVERAGE(I6,I12,I18,I24,I31,I37,I43,I49,I56,I62,I68,I74,I81,I87,I93,I99,I106,I112,I118,I124)</f>
        <v>49.1019458391913</v>
      </c>
    </row>
    <row collapsed="false" customFormat="false" customHeight="false" hidden="false" ht="13.45" outlineLevel="0" r="132">
      <c r="A132" s="9" t="s">
        <v>5</v>
      </c>
      <c r="B132" s="6" t="n">
        <f aca="false">AVERAGE(B7,B13,B19,B25,B32,B38,B44,B50,B57,B63,B69,B75,B82,B88,B94,B100,B107,B113,B119,B125)</f>
        <v>7336.86</v>
      </c>
      <c r="C132" s="6" t="n">
        <f aca="false">AVERAGE(C7,C13,C19,C25,C32,C38,C44,C50,C57,C63,C69,C75,C82,C88,C94,C100,C107,C113,C119,C125)</f>
        <v>75720</v>
      </c>
      <c r="D132" s="6" t="n">
        <f aca="false">AVERAGE(D7,D13,D19,D25,D32,D38,D44,D50,D57,D63,D69,D75,D82,D88,D94,D100,D107,D113,D119,D125)</f>
        <v>9.49963871673222</v>
      </c>
      <c r="F132" s="9" t="s">
        <v>5</v>
      </c>
      <c r="G132" s="6" t="n">
        <f aca="false">AVERAGE(G7,G13,G19,G25,G32,G38,G44,G50,G57,G63,G69,G75,G82,G88,G94,G100,G107,G113,G119,G125)</f>
        <v>10516.05</v>
      </c>
      <c r="H132" s="6" t="n">
        <f aca="false">AVERAGE(H7,H13,H19,H25,H32,H38,H44,H50,H57,H63,H69,H75,H82,H88,H94,H100,H107,H113,H119,H125)</f>
        <v>80125</v>
      </c>
      <c r="I132" s="6" t="n">
        <f aca="false">AVERAGE(I7,I13,I19,I25,I32,I38,I44,I50,I57,I63,I69,I75,I82,I88,I94,I100,I107,I113,I119,I125)</f>
        <v>16.5601358148461</v>
      </c>
    </row>
    <row collapsed="false" customFormat="false" customHeight="false" hidden="false" ht="13.45" outlineLevel="0" r="136">
      <c r="A136" s="7" t="s">
        <v>53</v>
      </c>
      <c r="B136" s="2" t="s">
        <v>6</v>
      </c>
      <c r="C136" s="2" t="s">
        <v>7</v>
      </c>
      <c r="D136" s="2" t="s">
        <v>8</v>
      </c>
    </row>
    <row collapsed="false" customFormat="false" customHeight="false" hidden="false" ht="12.9" outlineLevel="0" r="137">
      <c r="A137" s="8" t="s">
        <v>2</v>
      </c>
      <c r="B137" s="6" t="n">
        <f aca="false">AVERAGE(B129,G129)</f>
        <v>7979.5375</v>
      </c>
      <c r="C137" s="6" t="n">
        <f aca="false">AVERAGE(C129,H129)</f>
        <v>38752.24</v>
      </c>
      <c r="D137" s="6" t="n">
        <f aca="false">AVERAGE(D129,I129)</f>
        <v>0.0218130593152879</v>
      </c>
    </row>
    <row collapsed="false" customFormat="false" customHeight="false" hidden="false" ht="13.45" outlineLevel="0" r="138">
      <c r="A138" s="9" t="s">
        <v>3</v>
      </c>
      <c r="B138" s="6" t="n">
        <f aca="false">AVERAGE(B130,G130)</f>
        <v>8642.275</v>
      </c>
      <c r="C138" s="6" t="n">
        <f aca="false">AVERAGE(C130,H130)</f>
        <v>78095</v>
      </c>
      <c r="D138" s="6" t="n">
        <f aca="false">AVERAGE(D130,I130)</f>
        <v>7.56159903786553</v>
      </c>
    </row>
    <row collapsed="false" customFormat="false" customHeight="false" hidden="false" ht="13.45" outlineLevel="0" r="139">
      <c r="A139" s="9" t="s">
        <v>4</v>
      </c>
      <c r="B139" s="6" t="n">
        <f aca="false">AVERAGE(B131,G131)</f>
        <v>11783.165</v>
      </c>
      <c r="C139" s="6" t="n">
        <f aca="false">AVERAGE(C131,H131)</f>
        <v>77540</v>
      </c>
      <c r="D139" s="6" t="n">
        <f aca="false">AVERAGE(D131,I131)</f>
        <v>48.5926505207862</v>
      </c>
    </row>
    <row collapsed="false" customFormat="false" customHeight="false" hidden="false" ht="13.45" outlineLevel="0" r="140">
      <c r="A140" s="9" t="s">
        <v>5</v>
      </c>
      <c r="B140" s="6" t="n">
        <f aca="false">AVERAGE(B132,G132)</f>
        <v>8926.455</v>
      </c>
      <c r="C140" s="6" t="n">
        <f aca="false">AVERAGE(C132,H132)</f>
        <v>77922.5</v>
      </c>
      <c r="D140" s="6" t="n">
        <f aca="false">AVERAGE(D132,I132)</f>
        <v>13.0298872657892</v>
      </c>
    </row>
    <row collapsed="false" customFormat="false" customHeight="false" hidden="false" ht="12.8" outlineLevel="0" r="1048570"/>
    <row collapsed="false" customFormat="false" customHeight="false" hidden="false" ht="12.8" outlineLevel="0" r="1048571"/>
    <row collapsed="false" customFormat="false" customHeight="false" hidden="false" ht="12.8" outlineLevel="0" r="1048572"/>
    <row collapsed="false" customFormat="false" customHeight="false" hidden="false" ht="12.8" outlineLevel="0" r="1048573"/>
    <row collapsed="false" customFormat="false" customHeight="false" hidden="false" ht="12.8" outlineLevel="0" r="1048574"/>
    <row collapsed="false" customFormat="false" customHeight="false" hidden="false" ht="12.8" outlineLevel="0" r="1048575"/>
    <row collapsed="false" customFormat="false" customHeight="false" hidden="false" ht="12.8" outlineLevel="0" r="1048576"/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619704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2014-07-04T10:12:33Z</dcterms:created>
  <dc:creator>Borja </dc:creator>
  <cp:lastModifiedBy>Borja </cp:lastModifiedBy>
  <dcterms:modified xsi:type="dcterms:W3CDTF">2015-02-27T17:10:39Z</dcterms:modified>
  <cp:revision>124</cp:revision>
</cp:coreProperties>
</file>